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tabRatio="1000" firstSheet="1" activeTab="8"/>
  </bookViews>
  <sheets>
    <sheet name="A alag I ring" sheetId="1" r:id="rId1"/>
    <sheet name="B alag I ring" sheetId="2" r:id="rId2"/>
    <sheet name="I ring kohad 1.-6." sheetId="3" r:id="rId3"/>
    <sheet name="I ring kohad 7.-11." sheetId="4" r:id="rId4"/>
    <sheet name="II ring A alagr" sheetId="5" r:id="rId5"/>
    <sheet name="II ring B alagr" sheetId="6" r:id="rId6"/>
    <sheet name="II ring 1.-6. koht" sheetId="7" r:id="rId7"/>
    <sheet name="II ring 7.-11. koht" sheetId="8" r:id="rId8"/>
    <sheet name="Kokkuvõte" sheetId="9" r:id="rId9"/>
  </sheets>
  <definedNames/>
  <calcPr fullCalcOnLoad="1"/>
</workbook>
</file>

<file path=xl/sharedStrings.xml><?xml version="1.0" encoding="utf-8"?>
<sst xmlns="http://schemas.openxmlformats.org/spreadsheetml/2006/main" count="208" uniqueCount="84">
  <si>
    <t>EESTI 2004 MEISTRIVÕISTLUSED KÄSIPALLIS</t>
  </si>
  <si>
    <t>VÕISTKOND</t>
  </si>
  <si>
    <t>V – VAHE</t>
  </si>
  <si>
    <t>PUNKTE</t>
  </si>
  <si>
    <t>KOHT</t>
  </si>
  <si>
    <t>Viljandi SK</t>
  </si>
  <si>
    <t>Põlva SK</t>
  </si>
  <si>
    <t>HC Kehra</t>
  </si>
  <si>
    <t>HC Tallas I</t>
  </si>
  <si>
    <t>HC Tallas II</t>
  </si>
  <si>
    <t>Reval-Sport</t>
  </si>
  <si>
    <t>HC Viimsi</t>
  </si>
  <si>
    <t>Valga Käval</t>
  </si>
  <si>
    <t>NOORMEESTE C KLASSIS</t>
  </si>
  <si>
    <t>13.-15. Veebruar 2004 Viimsis ja Tallinnas</t>
  </si>
  <si>
    <t>Siili PK I</t>
  </si>
  <si>
    <t>SK Tapa</t>
  </si>
  <si>
    <t>Siili PK II</t>
  </si>
  <si>
    <t>I ringi punktid</t>
  </si>
  <si>
    <t>23.-25.aprill 2004.a. Arukülas</t>
  </si>
  <si>
    <t>A alagrupp II ring</t>
  </si>
  <si>
    <t>A alagrupp I ring</t>
  </si>
  <si>
    <t>B alagrupp I ring</t>
  </si>
  <si>
    <t>Kohad 1.-6. I ring</t>
  </si>
  <si>
    <t>Kohad 7.-11. I ring</t>
  </si>
  <si>
    <t>B alagrupp II ring</t>
  </si>
  <si>
    <t>Kohad 1.-6. II ring</t>
  </si>
  <si>
    <t xml:space="preserve">II ring punktid </t>
  </si>
  <si>
    <t>Kohad 7.-11. II ring</t>
  </si>
  <si>
    <t>I</t>
  </si>
  <si>
    <t>III</t>
  </si>
  <si>
    <t xml:space="preserve">II </t>
  </si>
  <si>
    <t>4.</t>
  </si>
  <si>
    <t>5.</t>
  </si>
  <si>
    <t>-</t>
  </si>
  <si>
    <t>II</t>
  </si>
  <si>
    <t>6.</t>
  </si>
  <si>
    <t>8.</t>
  </si>
  <si>
    <t>10.</t>
  </si>
  <si>
    <t>7.</t>
  </si>
  <si>
    <t>9.</t>
  </si>
  <si>
    <t>HC Põlva</t>
  </si>
  <si>
    <t>EESTI 2004 MEISTRIVÕISTLUSED</t>
  </si>
  <si>
    <t>KÄSIPALLIS</t>
  </si>
  <si>
    <t>NOORMEHED C KLASS</t>
  </si>
  <si>
    <t>I etapp</t>
  </si>
  <si>
    <t>13.-15.veebruar 2004</t>
  </si>
  <si>
    <t>Tallinnas ja Viimsis</t>
  </si>
  <si>
    <t>II etapp</t>
  </si>
  <si>
    <t xml:space="preserve">23.-25. Aprill 2004 </t>
  </si>
  <si>
    <t>Arukülas ja Viimsis</t>
  </si>
  <si>
    <t>Lõppjärjestus:</t>
  </si>
  <si>
    <t>Punktid kokku</t>
  </si>
  <si>
    <t>1. Spordiklubi Kehra</t>
  </si>
  <si>
    <t>2. Siili Palliklubi 1</t>
  </si>
  <si>
    <t>3. Spordiklubi Reval-Sport</t>
  </si>
  <si>
    <t>4. Spordiklubi Viimsi HC</t>
  </si>
  <si>
    <t>5. Spordiklubi Tallas 1</t>
  </si>
  <si>
    <t>6. Spordiklubi Tapa</t>
  </si>
  <si>
    <t>7. Põlva Spordikool</t>
  </si>
  <si>
    <t>8. Viljandi Spordikool</t>
  </si>
  <si>
    <t>9. Siili Palliklubi 2</t>
  </si>
  <si>
    <t>10. Spordiklubi Tallas 2</t>
  </si>
  <si>
    <t>Eesti meister HC Kehra meeskond koosseisus:</t>
  </si>
  <si>
    <t>Kim Kisenja, Sven Grents, Laur Lantsev, Ott Lauer, Silver Ilumets, Margus Karu,</t>
  </si>
  <si>
    <t>Roel Pedanik, Kalev Vislapuu, Sander Sepmann, Kaupo Liiva, Madis Meister,</t>
  </si>
  <si>
    <t>Mark Grimitlist, Karel Viirmann, Illimar Vihmar treener Eevi Lauer.</t>
  </si>
  <si>
    <t>Võistkondade parimad mängijad:</t>
  </si>
  <si>
    <t>SK Tapa – Aleksander Oganeszov, Põlva SK – Taavi Tigason</t>
  </si>
  <si>
    <t xml:space="preserve"> ning parimaks väravavahiks Kim Kisenja ka HC Kehrast.</t>
  </si>
  <si>
    <t xml:space="preserve">HC Kehra- Silver Ilumets, Siili PK 1 – Timo Hännikäinen, </t>
  </si>
  <si>
    <t xml:space="preserve">SK Reval-Sport – Owe Martti Lamsalu, HC Viimsi – Siim Pinnonen, </t>
  </si>
  <si>
    <t>HC Tallas 1 – Andreas Kommer,</t>
  </si>
  <si>
    <t xml:space="preserve"> parimaks mängijaks tunnistati Laur Lantsev </t>
  </si>
  <si>
    <t xml:space="preserve">Eesti 2004 noormeeste C klassi käsipallimeistrivõistluste </t>
  </si>
  <si>
    <t>II koht Siili PK I meeskond koosseisus:</t>
  </si>
  <si>
    <t>Timo Hännikäinen, Dener Jaanimaa, Jürgen Rooba, Urmo Arr, Aleksei Akudinov,</t>
  </si>
  <si>
    <t>Mario Pärn, Kristen Merila, Rudolf Põld, Reimo Karindi, Mihkel Ollo treener</t>
  </si>
  <si>
    <t>Enno Karrisoo</t>
  </si>
  <si>
    <t>III koht Reval-Sport meeskond koosseisus:</t>
  </si>
  <si>
    <t>Oto-Rem Süvari, Sten Toomla, Taavi Tammoja, Roland-Jaan Rosenfeld,</t>
  </si>
  <si>
    <t>Madis Tarum, Mark Teras, Rene Pesur, Owe Martti Lemsalu, Anton Volozizin,</t>
  </si>
  <si>
    <t>Aleksander Morev, Semjon Odintsov, Tarass Mudrik, Aleksander Murzajev,</t>
  </si>
  <si>
    <t>Risto Kütt, Sten Sagar, Johannes Tarma treener Ahmed Porkveli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</si>
</sst>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0</v>
      </c>
      <c r="C1" s="3"/>
      <c r="D1" s="3"/>
      <c r="E1" s="3"/>
      <c r="F1" s="3"/>
      <c r="G1" s="3"/>
      <c r="H1" s="3"/>
    </row>
    <row r="2" spans="1:8" ht="18">
      <c r="A2" s="5"/>
      <c r="B2" s="6" t="s">
        <v>13</v>
      </c>
      <c r="C2" s="3"/>
      <c r="D2" s="3"/>
      <c r="E2" s="3"/>
      <c r="F2" s="3"/>
      <c r="G2" s="3"/>
      <c r="H2" s="3"/>
    </row>
    <row r="3" ht="18">
      <c r="B3" s="7" t="s">
        <v>14</v>
      </c>
    </row>
    <row r="4" ht="18.75" thickBot="1">
      <c r="B4" s="7" t="s">
        <v>21</v>
      </c>
    </row>
    <row r="5" spans="1:12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2" t="s">
        <v>2</v>
      </c>
      <c r="J5" s="13"/>
      <c r="K5" s="14" t="s">
        <v>3</v>
      </c>
      <c r="L5" s="15" t="s">
        <v>4</v>
      </c>
    </row>
    <row r="6" spans="1:12" s="29" customFormat="1" ht="16.5" thickTop="1">
      <c r="A6" s="17"/>
      <c r="B6" s="18"/>
      <c r="C6" s="19"/>
      <c r="D6" s="20">
        <v>1</v>
      </c>
      <c r="E6" s="21">
        <v>2</v>
      </c>
      <c r="F6" s="22">
        <v>2</v>
      </c>
      <c r="G6" s="23">
        <v>2</v>
      </c>
      <c r="H6" s="22">
        <v>2</v>
      </c>
      <c r="I6" s="25"/>
      <c r="J6" s="26"/>
      <c r="K6" s="27">
        <f>SUM(C6:H6)</f>
        <v>9</v>
      </c>
      <c r="L6" s="28"/>
    </row>
    <row r="7" spans="1:12" s="16" customFormat="1" ht="15.75">
      <c r="A7" s="30">
        <v>1</v>
      </c>
      <c r="B7" s="31" t="s">
        <v>7</v>
      </c>
      <c r="C7" s="32"/>
      <c r="D7" s="33">
        <v>15</v>
      </c>
      <c r="E7" s="34">
        <v>33</v>
      </c>
      <c r="F7" s="35">
        <v>26</v>
      </c>
      <c r="G7" s="36">
        <v>10</v>
      </c>
      <c r="H7" s="35">
        <v>32</v>
      </c>
      <c r="I7" s="37">
        <f>SUM(C7:H7)</f>
        <v>116</v>
      </c>
      <c r="J7" s="38">
        <f>SUM(I7-J8)</f>
        <v>57</v>
      </c>
      <c r="K7" s="39"/>
      <c r="L7" s="40" t="s">
        <v>29</v>
      </c>
    </row>
    <row r="8" spans="1:12" s="16" customFormat="1" ht="16.5" thickBot="1">
      <c r="A8" s="41"/>
      <c r="B8" s="42"/>
      <c r="C8" s="43"/>
      <c r="D8" s="33">
        <v>15</v>
      </c>
      <c r="E8" s="44">
        <v>21</v>
      </c>
      <c r="F8" s="45">
        <v>15</v>
      </c>
      <c r="G8" s="46">
        <v>0</v>
      </c>
      <c r="H8" s="45">
        <v>8</v>
      </c>
      <c r="I8" s="48"/>
      <c r="J8" s="49">
        <f>SUM(C8:H8)</f>
        <v>59</v>
      </c>
      <c r="K8" s="50"/>
      <c r="L8" s="51"/>
    </row>
    <row r="9" spans="1:12" s="29" customFormat="1" ht="15.75">
      <c r="A9" s="17"/>
      <c r="B9" s="52"/>
      <c r="C9" s="21">
        <v>1</v>
      </c>
      <c r="D9" s="19"/>
      <c r="E9" s="23">
        <v>0</v>
      </c>
      <c r="F9" s="24">
        <v>2</v>
      </c>
      <c r="G9" s="23">
        <v>2</v>
      </c>
      <c r="H9" s="24">
        <v>2</v>
      </c>
      <c r="I9" s="25"/>
      <c r="J9" s="26"/>
      <c r="K9" s="27">
        <f>SUM(C9:H9)</f>
        <v>7</v>
      </c>
      <c r="L9" s="28"/>
    </row>
    <row r="10" spans="1:12" s="16" customFormat="1" ht="15.75">
      <c r="A10" s="30">
        <v>2</v>
      </c>
      <c r="B10" s="53" t="s">
        <v>10</v>
      </c>
      <c r="C10" s="34">
        <v>15</v>
      </c>
      <c r="D10" s="32"/>
      <c r="E10" s="36">
        <v>21</v>
      </c>
      <c r="F10" s="35">
        <v>22</v>
      </c>
      <c r="G10" s="36">
        <v>10</v>
      </c>
      <c r="H10" s="35">
        <v>22</v>
      </c>
      <c r="I10" s="37">
        <f>SUM(C10:H10)</f>
        <v>90</v>
      </c>
      <c r="J10" s="38">
        <f>SUM(I10-J11)</f>
        <v>32</v>
      </c>
      <c r="K10" s="39"/>
      <c r="L10" s="54" t="s">
        <v>30</v>
      </c>
    </row>
    <row r="11" spans="1:12" s="16" customFormat="1" ht="16.5" thickBot="1">
      <c r="A11" s="41"/>
      <c r="B11" s="50"/>
      <c r="C11" s="44">
        <v>15</v>
      </c>
      <c r="D11" s="43"/>
      <c r="E11" s="36">
        <v>23</v>
      </c>
      <c r="F11" s="45">
        <v>13</v>
      </c>
      <c r="G11" s="46">
        <v>0</v>
      </c>
      <c r="H11" s="45">
        <v>7</v>
      </c>
      <c r="I11" s="48"/>
      <c r="J11" s="49">
        <f>SUM(C11:H11)</f>
        <v>58</v>
      </c>
      <c r="K11" s="50"/>
      <c r="L11" s="51"/>
    </row>
    <row r="12" spans="1:12" s="29" customFormat="1" ht="15.75">
      <c r="A12" s="17"/>
      <c r="B12" s="55"/>
      <c r="C12" s="21">
        <v>0</v>
      </c>
      <c r="D12" s="21">
        <v>2</v>
      </c>
      <c r="E12" s="19"/>
      <c r="F12" s="56">
        <v>2</v>
      </c>
      <c r="G12" s="57">
        <v>2</v>
      </c>
      <c r="H12" s="58">
        <v>2</v>
      </c>
      <c r="I12" s="25"/>
      <c r="J12" s="26"/>
      <c r="K12" s="27">
        <f>SUM(C12:H12)</f>
        <v>8</v>
      </c>
      <c r="L12" s="28"/>
    </row>
    <row r="13" spans="1:12" s="16" customFormat="1" ht="15.75">
      <c r="A13" s="30">
        <v>3</v>
      </c>
      <c r="B13" s="59" t="s">
        <v>11</v>
      </c>
      <c r="C13" s="34">
        <v>21</v>
      </c>
      <c r="D13" s="34">
        <v>23</v>
      </c>
      <c r="E13" s="32"/>
      <c r="F13" s="33">
        <v>20</v>
      </c>
      <c r="G13" s="36">
        <v>10</v>
      </c>
      <c r="H13" s="35">
        <v>36</v>
      </c>
      <c r="I13" s="37">
        <f>SUM(C13:H13)</f>
        <v>110</v>
      </c>
      <c r="J13" s="38">
        <f>SUM(I13-J14)</f>
        <v>27</v>
      </c>
      <c r="K13" s="39"/>
      <c r="L13" s="54" t="s">
        <v>31</v>
      </c>
    </row>
    <row r="14" spans="1:12" s="16" customFormat="1" ht="16.5" thickBot="1">
      <c r="A14" s="41"/>
      <c r="B14" s="60"/>
      <c r="C14" s="44">
        <v>33</v>
      </c>
      <c r="D14" s="44">
        <v>21</v>
      </c>
      <c r="E14" s="43"/>
      <c r="F14" s="33">
        <v>16</v>
      </c>
      <c r="G14" s="44">
        <v>0</v>
      </c>
      <c r="H14" s="45">
        <v>13</v>
      </c>
      <c r="I14" s="48"/>
      <c r="J14" s="49">
        <f>SUM(C14:H14)</f>
        <v>83</v>
      </c>
      <c r="K14" s="50"/>
      <c r="L14" s="51"/>
    </row>
    <row r="15" spans="1:12" s="29" customFormat="1" ht="15.75">
      <c r="A15" s="17"/>
      <c r="B15" s="55"/>
      <c r="C15" s="20">
        <v>0</v>
      </c>
      <c r="D15" s="21">
        <v>0</v>
      </c>
      <c r="E15" s="21">
        <v>0</v>
      </c>
      <c r="F15" s="19"/>
      <c r="G15" s="23">
        <v>2</v>
      </c>
      <c r="H15" s="24">
        <v>2</v>
      </c>
      <c r="I15" s="25"/>
      <c r="J15" s="26"/>
      <c r="K15" s="27">
        <f>SUM(C15:H15)</f>
        <v>4</v>
      </c>
      <c r="L15" s="28"/>
    </row>
    <row r="16" spans="1:12" s="16" customFormat="1" ht="15.75">
      <c r="A16" s="30">
        <v>4</v>
      </c>
      <c r="B16" s="59" t="s">
        <v>5</v>
      </c>
      <c r="C16" s="33">
        <v>15</v>
      </c>
      <c r="D16" s="34">
        <v>13</v>
      </c>
      <c r="E16" s="34">
        <v>16</v>
      </c>
      <c r="F16" s="32"/>
      <c r="G16" s="36">
        <v>10</v>
      </c>
      <c r="H16" s="35">
        <v>30</v>
      </c>
      <c r="I16" s="37">
        <f>SUM(C16:H16)</f>
        <v>84</v>
      </c>
      <c r="J16" s="38">
        <f>SUM(I16-J17)</f>
        <v>8</v>
      </c>
      <c r="K16" s="39"/>
      <c r="L16" s="54" t="s">
        <v>32</v>
      </c>
    </row>
    <row r="17" spans="1:12" s="16" customFormat="1" ht="16.5" thickBot="1">
      <c r="A17" s="41"/>
      <c r="B17" s="60"/>
      <c r="C17" s="47">
        <v>26</v>
      </c>
      <c r="D17" s="44">
        <v>22</v>
      </c>
      <c r="E17" s="44">
        <v>20</v>
      </c>
      <c r="F17" s="43"/>
      <c r="G17" s="36">
        <v>0</v>
      </c>
      <c r="H17" s="45">
        <v>8</v>
      </c>
      <c r="I17" s="48"/>
      <c r="J17" s="49">
        <f>SUM(C17:H17)</f>
        <v>76</v>
      </c>
      <c r="K17" s="50"/>
      <c r="L17" s="51"/>
    </row>
    <row r="18" spans="1:12" s="29" customFormat="1" ht="15.75">
      <c r="A18" s="17"/>
      <c r="B18" s="55"/>
      <c r="C18" s="20">
        <v>0</v>
      </c>
      <c r="D18" s="21">
        <v>0</v>
      </c>
      <c r="E18" s="21">
        <v>0</v>
      </c>
      <c r="F18" s="21">
        <v>0</v>
      </c>
      <c r="G18" s="19"/>
      <c r="H18" s="20">
        <v>0</v>
      </c>
      <c r="I18" s="25"/>
      <c r="J18" s="26"/>
      <c r="K18" s="27">
        <f>SUM(C18:H18)</f>
        <v>0</v>
      </c>
      <c r="L18" s="28"/>
    </row>
    <row r="19" spans="1:12" s="16" customFormat="1" ht="15.75">
      <c r="A19" s="30">
        <v>5</v>
      </c>
      <c r="B19" s="59" t="s">
        <v>12</v>
      </c>
      <c r="C19" s="33">
        <v>0</v>
      </c>
      <c r="D19" s="34">
        <v>0</v>
      </c>
      <c r="E19" s="34">
        <v>0</v>
      </c>
      <c r="F19" s="34">
        <v>0</v>
      </c>
      <c r="G19" s="32"/>
      <c r="H19" s="33">
        <v>0</v>
      </c>
      <c r="I19" s="37">
        <f>SUM(C19:H19)</f>
        <v>0</v>
      </c>
      <c r="J19" s="38">
        <f>SUM(I19-J20)</f>
        <v>-50</v>
      </c>
      <c r="K19" s="39"/>
      <c r="L19" s="54" t="s">
        <v>34</v>
      </c>
    </row>
    <row r="20" spans="1:12" s="16" customFormat="1" ht="16.5" thickBot="1">
      <c r="A20" s="41"/>
      <c r="B20" s="60"/>
      <c r="C20" s="47">
        <v>10</v>
      </c>
      <c r="D20" s="44">
        <v>10</v>
      </c>
      <c r="E20" s="44">
        <v>10</v>
      </c>
      <c r="F20" s="44">
        <v>10</v>
      </c>
      <c r="G20" s="43"/>
      <c r="H20" s="33">
        <v>10</v>
      </c>
      <c r="I20" s="48"/>
      <c r="J20" s="49">
        <f>SUM(C20:H20)</f>
        <v>50</v>
      </c>
      <c r="K20" s="50"/>
      <c r="L20" s="51"/>
    </row>
    <row r="21" spans="1:12" s="29" customFormat="1" ht="15.75">
      <c r="A21" s="17"/>
      <c r="B21" s="55"/>
      <c r="C21" s="20">
        <v>0</v>
      </c>
      <c r="D21" s="21">
        <v>0</v>
      </c>
      <c r="E21" s="21">
        <v>0</v>
      </c>
      <c r="F21" s="24">
        <v>0</v>
      </c>
      <c r="G21" s="23">
        <v>2</v>
      </c>
      <c r="H21" s="71"/>
      <c r="I21" s="25"/>
      <c r="J21" s="26"/>
      <c r="K21" s="27">
        <f>SUM(C21:H21)</f>
        <v>2</v>
      </c>
      <c r="L21" s="28"/>
    </row>
    <row r="22" spans="1:12" s="16" customFormat="1" ht="15.75">
      <c r="A22" s="30">
        <v>6</v>
      </c>
      <c r="B22" s="59" t="s">
        <v>9</v>
      </c>
      <c r="C22" s="33">
        <v>8</v>
      </c>
      <c r="D22" s="34">
        <v>7</v>
      </c>
      <c r="E22" s="34">
        <v>13</v>
      </c>
      <c r="F22" s="35">
        <v>8</v>
      </c>
      <c r="G22" s="36">
        <v>10</v>
      </c>
      <c r="H22" s="72"/>
      <c r="I22" s="37">
        <f>SUM(C22:H22)</f>
        <v>46</v>
      </c>
      <c r="J22" s="38">
        <f>SUM(I22-J23)</f>
        <v>-74</v>
      </c>
      <c r="K22" s="39"/>
      <c r="L22" s="54" t="s">
        <v>33</v>
      </c>
    </row>
    <row r="23" spans="1:12" s="16" customFormat="1" ht="16.5" thickBot="1">
      <c r="A23" s="61"/>
      <c r="B23" s="62"/>
      <c r="C23" s="64">
        <v>32</v>
      </c>
      <c r="D23" s="65">
        <v>22</v>
      </c>
      <c r="E23" s="65">
        <v>36</v>
      </c>
      <c r="F23" s="66">
        <v>30</v>
      </c>
      <c r="G23" s="67">
        <v>0</v>
      </c>
      <c r="H23" s="73"/>
      <c r="I23" s="68"/>
      <c r="J23" s="63">
        <f>SUM(C23:H23)</f>
        <v>120</v>
      </c>
      <c r="K23" s="69"/>
      <c r="L23" s="70"/>
    </row>
    <row r="24" spans="9:10" s="16" customFormat="1" ht="15">
      <c r="I24" s="16">
        <f>SUM(I6:I23)</f>
        <v>446</v>
      </c>
      <c r="J24" s="16">
        <f>SUM(J11+J17+J14+J8+J23+J20)</f>
        <v>446</v>
      </c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  <row r="29" spans="1:12" ht="12.75">
      <c r="A29"/>
      <c r="K29"/>
      <c r="L2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3">
      <selection activeCell="B9" sqref="B9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</cols>
  <sheetData>
    <row r="1" spans="1:7" ht="23.25">
      <c r="A1" s="1"/>
      <c r="B1" s="2" t="s">
        <v>0</v>
      </c>
      <c r="C1" s="3"/>
      <c r="D1" s="3"/>
      <c r="E1" s="3"/>
      <c r="F1" s="3"/>
      <c r="G1" s="3"/>
    </row>
    <row r="2" spans="1:7" ht="18">
      <c r="A2" s="5"/>
      <c r="B2" s="6" t="s">
        <v>13</v>
      </c>
      <c r="C2" s="3"/>
      <c r="D2" s="3"/>
      <c r="E2" s="3"/>
      <c r="F2" s="3"/>
      <c r="G2" s="3"/>
    </row>
    <row r="3" ht="18">
      <c r="B3" s="7" t="s">
        <v>14</v>
      </c>
    </row>
    <row r="4" ht="18.75" thickBot="1">
      <c r="B4" s="7" t="s">
        <v>22</v>
      </c>
    </row>
    <row r="5" spans="1:11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2" t="s">
        <v>2</v>
      </c>
      <c r="I5" s="13"/>
      <c r="J5" s="14" t="s">
        <v>3</v>
      </c>
      <c r="K5" s="15" t="s">
        <v>4</v>
      </c>
    </row>
    <row r="6" spans="1:11" s="29" customFormat="1" ht="16.5" thickTop="1">
      <c r="A6" s="17"/>
      <c r="B6" s="18"/>
      <c r="C6" s="19"/>
      <c r="D6" s="20">
        <v>2</v>
      </c>
      <c r="E6" s="21">
        <v>2</v>
      </c>
      <c r="F6" s="22">
        <v>2</v>
      </c>
      <c r="G6" s="20">
        <v>2</v>
      </c>
      <c r="H6" s="25"/>
      <c r="I6" s="26"/>
      <c r="J6" s="27">
        <f>SUM(C6:G6)</f>
        <v>8</v>
      </c>
      <c r="K6" s="28"/>
    </row>
    <row r="7" spans="1:11" s="16" customFormat="1" ht="15.75">
      <c r="A7" s="30">
        <v>1</v>
      </c>
      <c r="B7" s="31" t="s">
        <v>15</v>
      </c>
      <c r="C7" s="32"/>
      <c r="D7" s="33">
        <v>20</v>
      </c>
      <c r="E7" s="34">
        <v>22</v>
      </c>
      <c r="F7" s="35">
        <v>32</v>
      </c>
      <c r="G7" s="33">
        <v>31</v>
      </c>
      <c r="H7" s="37">
        <f>SUM(C7:G7)</f>
        <v>105</v>
      </c>
      <c r="I7" s="38">
        <f>SUM(H7-I8)</f>
        <v>24</v>
      </c>
      <c r="J7" s="39"/>
      <c r="K7" s="40" t="s">
        <v>29</v>
      </c>
    </row>
    <row r="8" spans="1:11" s="16" customFormat="1" ht="16.5" thickBot="1">
      <c r="A8" s="41"/>
      <c r="B8" s="42"/>
      <c r="C8" s="43"/>
      <c r="D8" s="33">
        <v>19</v>
      </c>
      <c r="E8" s="44">
        <v>19</v>
      </c>
      <c r="F8" s="45">
        <v>20</v>
      </c>
      <c r="G8" s="47">
        <v>23</v>
      </c>
      <c r="H8" s="48"/>
      <c r="I8" s="49">
        <f>SUM(C8:G8)</f>
        <v>81</v>
      </c>
      <c r="J8" s="50"/>
      <c r="K8" s="51"/>
    </row>
    <row r="9" spans="1:11" s="29" customFormat="1" ht="15.75">
      <c r="A9" s="17"/>
      <c r="B9" s="52"/>
      <c r="C9" s="21">
        <v>0</v>
      </c>
      <c r="D9" s="19"/>
      <c r="E9" s="23">
        <v>2</v>
      </c>
      <c r="F9" s="24">
        <v>2</v>
      </c>
      <c r="G9" s="20">
        <v>2</v>
      </c>
      <c r="H9" s="25"/>
      <c r="I9" s="26"/>
      <c r="J9" s="27">
        <f>SUM(C9:G9)</f>
        <v>6</v>
      </c>
      <c r="K9" s="28"/>
    </row>
    <row r="10" spans="1:11" s="16" customFormat="1" ht="15.75">
      <c r="A10" s="30">
        <v>2</v>
      </c>
      <c r="B10" s="53" t="s">
        <v>8</v>
      </c>
      <c r="C10" s="34">
        <v>19</v>
      </c>
      <c r="D10" s="32"/>
      <c r="E10" s="36">
        <v>25</v>
      </c>
      <c r="F10" s="35">
        <v>24</v>
      </c>
      <c r="G10" s="33">
        <v>29</v>
      </c>
      <c r="H10" s="37">
        <f>SUM(C10:G10)</f>
        <v>97</v>
      </c>
      <c r="I10" s="38">
        <f>SUM(H10-I11)</f>
        <v>38</v>
      </c>
      <c r="J10" s="39"/>
      <c r="K10" s="54" t="s">
        <v>35</v>
      </c>
    </row>
    <row r="11" spans="1:11" s="16" customFormat="1" ht="16.5" thickBot="1">
      <c r="A11" s="41"/>
      <c r="B11" s="50"/>
      <c r="C11" s="44">
        <v>20</v>
      </c>
      <c r="D11" s="43"/>
      <c r="E11" s="36">
        <v>9</v>
      </c>
      <c r="F11" s="45">
        <v>18</v>
      </c>
      <c r="G11" s="47">
        <v>12</v>
      </c>
      <c r="H11" s="48"/>
      <c r="I11" s="49">
        <f>SUM(C11:G11)</f>
        <v>59</v>
      </c>
      <c r="J11" s="50"/>
      <c r="K11" s="51"/>
    </row>
    <row r="12" spans="1:11" s="29" customFormat="1" ht="15.75">
      <c r="A12" s="17"/>
      <c r="B12" s="55"/>
      <c r="C12" s="21">
        <v>0</v>
      </c>
      <c r="D12" s="21">
        <v>0</v>
      </c>
      <c r="E12" s="19"/>
      <c r="F12" s="56">
        <v>0</v>
      </c>
      <c r="G12" s="56">
        <v>2</v>
      </c>
      <c r="H12" s="25"/>
      <c r="I12" s="26"/>
      <c r="J12" s="27">
        <f>SUM(C12:G12)</f>
        <v>2</v>
      </c>
      <c r="K12" s="28"/>
    </row>
    <row r="13" spans="1:11" s="16" customFormat="1" ht="15.75">
      <c r="A13" s="30">
        <v>3</v>
      </c>
      <c r="B13" s="59" t="s">
        <v>6</v>
      </c>
      <c r="C13" s="34">
        <v>19</v>
      </c>
      <c r="D13" s="34">
        <v>9</v>
      </c>
      <c r="E13" s="32"/>
      <c r="F13" s="33">
        <v>18</v>
      </c>
      <c r="G13" s="33">
        <v>30</v>
      </c>
      <c r="H13" s="37">
        <f>SUM(C13:G13)</f>
        <v>76</v>
      </c>
      <c r="I13" s="38">
        <f>SUM(H13-I14)</f>
        <v>-18</v>
      </c>
      <c r="J13" s="39"/>
      <c r="K13" s="54" t="s">
        <v>32</v>
      </c>
    </row>
    <row r="14" spans="1:11" s="16" customFormat="1" ht="16.5" thickBot="1">
      <c r="A14" s="41"/>
      <c r="B14" s="60"/>
      <c r="C14" s="44">
        <v>22</v>
      </c>
      <c r="D14" s="44">
        <v>25</v>
      </c>
      <c r="E14" s="43"/>
      <c r="F14" s="33">
        <v>22</v>
      </c>
      <c r="G14" s="45">
        <v>25</v>
      </c>
      <c r="H14" s="48"/>
      <c r="I14" s="49">
        <f>SUM(C14:G14)</f>
        <v>94</v>
      </c>
      <c r="J14" s="50"/>
      <c r="K14" s="51"/>
    </row>
    <row r="15" spans="1:11" s="29" customFormat="1" ht="15.75">
      <c r="A15" s="17"/>
      <c r="B15" s="55"/>
      <c r="C15" s="20">
        <v>0</v>
      </c>
      <c r="D15" s="21">
        <v>0</v>
      </c>
      <c r="E15" s="21">
        <v>2</v>
      </c>
      <c r="F15" s="19"/>
      <c r="G15" s="20">
        <v>2</v>
      </c>
      <c r="H15" s="25"/>
      <c r="I15" s="26"/>
      <c r="J15" s="27">
        <f>SUM(C15:G15)</f>
        <v>4</v>
      </c>
      <c r="K15" s="28"/>
    </row>
    <row r="16" spans="1:11" s="16" customFormat="1" ht="15.75">
      <c r="A16" s="30">
        <v>4</v>
      </c>
      <c r="B16" s="59" t="s">
        <v>16</v>
      </c>
      <c r="C16" s="33">
        <v>20</v>
      </c>
      <c r="D16" s="34">
        <v>18</v>
      </c>
      <c r="E16" s="34">
        <v>22</v>
      </c>
      <c r="F16" s="32"/>
      <c r="G16" s="33">
        <v>29</v>
      </c>
      <c r="H16" s="37">
        <f>SUM(C16:G16)</f>
        <v>89</v>
      </c>
      <c r="I16" s="38">
        <f>SUM(H16-I17)</f>
        <v>0</v>
      </c>
      <c r="J16" s="39"/>
      <c r="K16" s="54" t="s">
        <v>30</v>
      </c>
    </row>
    <row r="17" spans="1:11" s="16" customFormat="1" ht="16.5" thickBot="1">
      <c r="A17" s="41"/>
      <c r="B17" s="60"/>
      <c r="C17" s="47">
        <v>32</v>
      </c>
      <c r="D17" s="44">
        <v>24</v>
      </c>
      <c r="E17" s="44">
        <v>18</v>
      </c>
      <c r="F17" s="43"/>
      <c r="G17" s="33">
        <v>15</v>
      </c>
      <c r="H17" s="48"/>
      <c r="I17" s="49">
        <f>SUM(C17:G17)</f>
        <v>89</v>
      </c>
      <c r="J17" s="50"/>
      <c r="K17" s="51"/>
    </row>
    <row r="18" spans="1:11" s="29" customFormat="1" ht="15.75">
      <c r="A18" s="17"/>
      <c r="B18" s="55"/>
      <c r="C18" s="20">
        <v>0</v>
      </c>
      <c r="D18" s="21">
        <v>0</v>
      </c>
      <c r="E18" s="21">
        <v>0</v>
      </c>
      <c r="F18" s="21">
        <v>0</v>
      </c>
      <c r="G18" s="71"/>
      <c r="H18" s="25"/>
      <c r="I18" s="26"/>
      <c r="J18" s="27">
        <f>SUM(C18:G18)</f>
        <v>0</v>
      </c>
      <c r="K18" s="28"/>
    </row>
    <row r="19" spans="1:11" s="16" customFormat="1" ht="15.75">
      <c r="A19" s="30">
        <v>5</v>
      </c>
      <c r="B19" s="59" t="s">
        <v>17</v>
      </c>
      <c r="C19" s="33">
        <v>23</v>
      </c>
      <c r="D19" s="34">
        <v>12</v>
      </c>
      <c r="E19" s="34">
        <v>25</v>
      </c>
      <c r="F19" s="34">
        <v>15</v>
      </c>
      <c r="G19" s="72"/>
      <c r="H19" s="37">
        <f>SUM(C19:G19)</f>
        <v>75</v>
      </c>
      <c r="I19" s="38">
        <f>SUM(H19-I20)</f>
        <v>-44</v>
      </c>
      <c r="J19" s="39"/>
      <c r="K19" s="54" t="s">
        <v>33</v>
      </c>
    </row>
    <row r="20" spans="1:11" s="16" customFormat="1" ht="16.5" thickBot="1">
      <c r="A20" s="61"/>
      <c r="B20" s="62"/>
      <c r="C20" s="64">
        <v>31</v>
      </c>
      <c r="D20" s="65">
        <v>29</v>
      </c>
      <c r="E20" s="65">
        <v>30</v>
      </c>
      <c r="F20" s="65">
        <v>29</v>
      </c>
      <c r="G20" s="73"/>
      <c r="H20" s="68"/>
      <c r="I20" s="63">
        <f>SUM(C20:G20)</f>
        <v>119</v>
      </c>
      <c r="J20" s="69"/>
      <c r="K20" s="70"/>
    </row>
    <row r="21" spans="8:9" s="16" customFormat="1" ht="15">
      <c r="H21" s="16">
        <f>SUM(H6:H20)</f>
        <v>442</v>
      </c>
      <c r="I21" s="16">
        <f>SUM(I11+I17+I14+I8+I20)</f>
        <v>442</v>
      </c>
    </row>
    <row r="22" spans="1:11" ht="12.75">
      <c r="A22"/>
      <c r="J22"/>
      <c r="K22"/>
    </row>
    <row r="23" spans="1:11" ht="12.75">
      <c r="A23"/>
      <c r="J23"/>
      <c r="K23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6">
      <selection activeCell="M22" sqref="M22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  <col min="13" max="13" width="14.421875" style="4" bestFit="1" customWidth="1"/>
  </cols>
  <sheetData>
    <row r="1" spans="1:8" ht="23.25">
      <c r="A1" s="1"/>
      <c r="B1" s="2" t="s">
        <v>0</v>
      </c>
      <c r="C1" s="3"/>
      <c r="D1" s="3"/>
      <c r="E1" s="3"/>
      <c r="F1" s="3"/>
      <c r="G1" s="3"/>
      <c r="H1" s="3"/>
    </row>
    <row r="2" spans="1:8" ht="18">
      <c r="A2" s="5"/>
      <c r="B2" s="6" t="s">
        <v>13</v>
      </c>
      <c r="C2" s="3"/>
      <c r="D2" s="3"/>
      <c r="E2" s="3"/>
      <c r="F2" s="3"/>
      <c r="G2" s="3"/>
      <c r="H2" s="3"/>
    </row>
    <row r="3" ht="18">
      <c r="B3" s="7" t="s">
        <v>14</v>
      </c>
    </row>
    <row r="4" ht="18.75" thickBot="1">
      <c r="B4" s="7" t="s">
        <v>23</v>
      </c>
    </row>
    <row r="5" spans="1:13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2" t="s">
        <v>2</v>
      </c>
      <c r="J5" s="13"/>
      <c r="K5" s="14" t="s">
        <v>3</v>
      </c>
      <c r="L5" s="15" t="s">
        <v>4</v>
      </c>
      <c r="M5" s="76" t="s">
        <v>18</v>
      </c>
    </row>
    <row r="6" spans="1:13" s="29" customFormat="1" ht="16.5" thickTop="1">
      <c r="A6" s="17"/>
      <c r="B6" s="18"/>
      <c r="C6" s="19"/>
      <c r="D6" s="20">
        <v>2</v>
      </c>
      <c r="E6" s="21">
        <v>1</v>
      </c>
      <c r="F6" s="22">
        <v>2</v>
      </c>
      <c r="G6" s="23">
        <v>2</v>
      </c>
      <c r="H6" s="22">
        <v>2</v>
      </c>
      <c r="I6" s="25"/>
      <c r="J6" s="26"/>
      <c r="K6" s="27">
        <f>SUM(C6:H6)</f>
        <v>9</v>
      </c>
      <c r="L6" s="28"/>
      <c r="M6" s="77"/>
    </row>
    <row r="7" spans="1:13" s="16" customFormat="1" ht="15.75">
      <c r="A7" s="30">
        <v>1</v>
      </c>
      <c r="B7" s="31" t="s">
        <v>7</v>
      </c>
      <c r="C7" s="32"/>
      <c r="D7" s="33">
        <v>33</v>
      </c>
      <c r="E7" s="34">
        <v>15</v>
      </c>
      <c r="F7" s="35">
        <v>29</v>
      </c>
      <c r="G7" s="36">
        <v>26</v>
      </c>
      <c r="H7" s="35">
        <v>24</v>
      </c>
      <c r="I7" s="37">
        <f>SUM(C7:H7)</f>
        <v>127</v>
      </c>
      <c r="J7" s="38">
        <f>SUM(I7-J8)</f>
        <v>31</v>
      </c>
      <c r="K7" s="39"/>
      <c r="L7" s="40" t="s">
        <v>29</v>
      </c>
      <c r="M7" s="78">
        <v>10</v>
      </c>
    </row>
    <row r="8" spans="1:13" s="16" customFormat="1" ht="16.5" thickBot="1">
      <c r="A8" s="41"/>
      <c r="B8" s="42"/>
      <c r="C8" s="43"/>
      <c r="D8" s="33">
        <v>21</v>
      </c>
      <c r="E8" s="44">
        <v>15</v>
      </c>
      <c r="F8" s="45">
        <v>22</v>
      </c>
      <c r="G8" s="46">
        <v>21</v>
      </c>
      <c r="H8" s="45">
        <v>17</v>
      </c>
      <c r="I8" s="48"/>
      <c r="J8" s="49">
        <f>SUM(C8:H8)</f>
        <v>96</v>
      </c>
      <c r="K8" s="50"/>
      <c r="L8" s="51"/>
      <c r="M8" s="79"/>
    </row>
    <row r="9" spans="1:13" s="29" customFormat="1" ht="15.75">
      <c r="A9" s="17"/>
      <c r="B9" s="52"/>
      <c r="C9" s="21">
        <v>0</v>
      </c>
      <c r="D9" s="19"/>
      <c r="E9" s="23">
        <v>2</v>
      </c>
      <c r="F9" s="24">
        <v>1</v>
      </c>
      <c r="G9" s="23">
        <v>0</v>
      </c>
      <c r="H9" s="24">
        <v>2</v>
      </c>
      <c r="I9" s="25"/>
      <c r="J9" s="26"/>
      <c r="K9" s="27">
        <f>SUM(C9:H9)</f>
        <v>5</v>
      </c>
      <c r="L9" s="28"/>
      <c r="M9" s="77"/>
    </row>
    <row r="10" spans="1:13" s="16" customFormat="1" ht="15.75">
      <c r="A10" s="30">
        <v>2</v>
      </c>
      <c r="B10" s="53" t="s">
        <v>11</v>
      </c>
      <c r="C10" s="34">
        <v>21</v>
      </c>
      <c r="D10" s="32"/>
      <c r="E10" s="36">
        <v>23</v>
      </c>
      <c r="F10" s="35">
        <v>21</v>
      </c>
      <c r="G10" s="36">
        <v>17</v>
      </c>
      <c r="H10" s="35">
        <v>25</v>
      </c>
      <c r="I10" s="37">
        <f>SUM(C10:H10)</f>
        <v>107</v>
      </c>
      <c r="J10" s="38">
        <f>SUM(I10-J11)</f>
        <v>-11</v>
      </c>
      <c r="K10" s="39"/>
      <c r="L10" s="54" t="s">
        <v>32</v>
      </c>
      <c r="M10" s="78">
        <v>7</v>
      </c>
    </row>
    <row r="11" spans="1:13" s="16" customFormat="1" ht="16.5" thickBot="1">
      <c r="A11" s="41"/>
      <c r="B11" s="50"/>
      <c r="C11" s="44">
        <v>33</v>
      </c>
      <c r="D11" s="43"/>
      <c r="E11" s="36">
        <v>21</v>
      </c>
      <c r="F11" s="45">
        <v>21</v>
      </c>
      <c r="G11" s="46">
        <v>24</v>
      </c>
      <c r="H11" s="45">
        <v>19</v>
      </c>
      <c r="I11" s="48"/>
      <c r="J11" s="49">
        <f>SUM(C11:H11)</f>
        <v>118</v>
      </c>
      <c r="K11" s="50"/>
      <c r="L11" s="51"/>
      <c r="M11" s="79"/>
    </row>
    <row r="12" spans="1:13" s="29" customFormat="1" ht="15.75">
      <c r="A12" s="17"/>
      <c r="B12" s="55"/>
      <c r="C12" s="21">
        <v>1</v>
      </c>
      <c r="D12" s="21">
        <v>0</v>
      </c>
      <c r="E12" s="19"/>
      <c r="F12" s="56">
        <v>0</v>
      </c>
      <c r="G12" s="57">
        <v>0</v>
      </c>
      <c r="H12" s="58">
        <v>0</v>
      </c>
      <c r="I12" s="25"/>
      <c r="J12" s="26"/>
      <c r="K12" s="27">
        <f>SUM(C12:H12)</f>
        <v>1</v>
      </c>
      <c r="L12" s="28"/>
      <c r="M12" s="77"/>
    </row>
    <row r="13" spans="1:13" s="16" customFormat="1" ht="15.75">
      <c r="A13" s="30">
        <v>3</v>
      </c>
      <c r="B13" s="59" t="s">
        <v>10</v>
      </c>
      <c r="C13" s="34">
        <v>15</v>
      </c>
      <c r="D13" s="34">
        <v>21</v>
      </c>
      <c r="E13" s="32"/>
      <c r="F13" s="33">
        <v>18</v>
      </c>
      <c r="G13" s="36">
        <v>17</v>
      </c>
      <c r="H13" s="35">
        <v>18</v>
      </c>
      <c r="I13" s="37">
        <f>SUM(C13:H13)</f>
        <v>89</v>
      </c>
      <c r="J13" s="38">
        <f>SUM(I13-J14)</f>
        <v>-11</v>
      </c>
      <c r="K13" s="39"/>
      <c r="L13" s="54" t="s">
        <v>36</v>
      </c>
      <c r="M13" s="78">
        <v>5</v>
      </c>
    </row>
    <row r="14" spans="1:13" s="16" customFormat="1" ht="16.5" thickBot="1">
      <c r="A14" s="41"/>
      <c r="B14" s="60"/>
      <c r="C14" s="44">
        <v>15</v>
      </c>
      <c r="D14" s="44">
        <v>23</v>
      </c>
      <c r="E14" s="43"/>
      <c r="F14" s="33">
        <v>25</v>
      </c>
      <c r="G14" s="44">
        <v>18</v>
      </c>
      <c r="H14" s="45">
        <v>19</v>
      </c>
      <c r="I14" s="48"/>
      <c r="J14" s="49">
        <f>SUM(C14:H14)</f>
        <v>100</v>
      </c>
      <c r="K14" s="50"/>
      <c r="L14" s="51"/>
      <c r="M14" s="79"/>
    </row>
    <row r="15" spans="1:13" s="29" customFormat="1" ht="15.75">
      <c r="A15" s="17"/>
      <c r="B15" s="55"/>
      <c r="C15" s="20">
        <v>0</v>
      </c>
      <c r="D15" s="21">
        <v>1</v>
      </c>
      <c r="E15" s="21">
        <v>2</v>
      </c>
      <c r="F15" s="19"/>
      <c r="G15" s="23">
        <v>2</v>
      </c>
      <c r="H15" s="24">
        <v>2</v>
      </c>
      <c r="I15" s="25"/>
      <c r="J15" s="26"/>
      <c r="K15" s="27">
        <f>SUM(C15:H15)</f>
        <v>7</v>
      </c>
      <c r="L15" s="28"/>
      <c r="M15" s="77"/>
    </row>
    <row r="16" spans="1:13" s="16" customFormat="1" ht="15.75">
      <c r="A16" s="30">
        <v>4</v>
      </c>
      <c r="B16" s="59" t="s">
        <v>15</v>
      </c>
      <c r="C16" s="33">
        <v>22</v>
      </c>
      <c r="D16" s="34">
        <v>21</v>
      </c>
      <c r="E16" s="34">
        <v>25</v>
      </c>
      <c r="F16" s="32"/>
      <c r="G16" s="36">
        <v>20</v>
      </c>
      <c r="H16" s="35">
        <v>32</v>
      </c>
      <c r="I16" s="37">
        <f>SUM(C16:H16)</f>
        <v>120</v>
      </c>
      <c r="J16" s="38">
        <f>SUM(I16-J17)</f>
        <v>13</v>
      </c>
      <c r="K16" s="39"/>
      <c r="L16" s="54" t="s">
        <v>35</v>
      </c>
      <c r="M16" s="78">
        <v>9</v>
      </c>
    </row>
    <row r="17" spans="1:13" s="16" customFormat="1" ht="16.5" thickBot="1">
      <c r="A17" s="41"/>
      <c r="B17" s="60"/>
      <c r="C17" s="47">
        <v>29</v>
      </c>
      <c r="D17" s="44">
        <v>21</v>
      </c>
      <c r="E17" s="44">
        <v>18</v>
      </c>
      <c r="F17" s="43"/>
      <c r="G17" s="36">
        <v>19</v>
      </c>
      <c r="H17" s="45">
        <v>20</v>
      </c>
      <c r="I17" s="48"/>
      <c r="J17" s="49">
        <f>SUM(C17:H17)</f>
        <v>107</v>
      </c>
      <c r="K17" s="50"/>
      <c r="L17" s="51"/>
      <c r="M17" s="79"/>
    </row>
    <row r="18" spans="1:13" s="29" customFormat="1" ht="15.75">
      <c r="A18" s="17"/>
      <c r="B18" s="55"/>
      <c r="C18" s="20">
        <v>0</v>
      </c>
      <c r="D18" s="21">
        <v>2</v>
      </c>
      <c r="E18" s="21">
        <v>2</v>
      </c>
      <c r="F18" s="21">
        <v>0</v>
      </c>
      <c r="G18" s="19"/>
      <c r="H18" s="20">
        <v>2</v>
      </c>
      <c r="I18" s="25"/>
      <c r="J18" s="26"/>
      <c r="K18" s="27">
        <f>SUM(C18:H18)</f>
        <v>6</v>
      </c>
      <c r="L18" s="28"/>
      <c r="M18" s="77"/>
    </row>
    <row r="19" spans="1:13" s="16" customFormat="1" ht="15.75">
      <c r="A19" s="30">
        <v>5</v>
      </c>
      <c r="B19" s="59" t="s">
        <v>8</v>
      </c>
      <c r="C19" s="33">
        <v>21</v>
      </c>
      <c r="D19" s="34">
        <v>24</v>
      </c>
      <c r="E19" s="34">
        <v>18</v>
      </c>
      <c r="F19" s="34">
        <v>19</v>
      </c>
      <c r="G19" s="32"/>
      <c r="H19" s="33">
        <v>24</v>
      </c>
      <c r="I19" s="37">
        <f>SUM(C19:H19)</f>
        <v>106</v>
      </c>
      <c r="J19" s="38">
        <f>SUM(I19-J20)</f>
        <v>8</v>
      </c>
      <c r="K19" s="39"/>
      <c r="L19" s="54" t="s">
        <v>30</v>
      </c>
      <c r="M19" s="78">
        <v>8</v>
      </c>
    </row>
    <row r="20" spans="1:13" s="16" customFormat="1" ht="16.5" thickBot="1">
      <c r="A20" s="41"/>
      <c r="B20" s="60"/>
      <c r="C20" s="47">
        <v>26</v>
      </c>
      <c r="D20" s="44">
        <v>17</v>
      </c>
      <c r="E20" s="44">
        <v>17</v>
      </c>
      <c r="F20" s="44">
        <v>20</v>
      </c>
      <c r="G20" s="43"/>
      <c r="H20" s="33">
        <v>18</v>
      </c>
      <c r="I20" s="48"/>
      <c r="J20" s="49">
        <f>SUM(C20:H20)</f>
        <v>98</v>
      </c>
      <c r="K20" s="50"/>
      <c r="L20" s="51"/>
      <c r="M20" s="79"/>
    </row>
    <row r="21" spans="1:13" s="29" customFormat="1" ht="15.75">
      <c r="A21" s="17"/>
      <c r="B21" s="55"/>
      <c r="C21" s="20">
        <v>0</v>
      </c>
      <c r="D21" s="21">
        <v>0</v>
      </c>
      <c r="E21" s="21">
        <v>2</v>
      </c>
      <c r="F21" s="24">
        <v>0</v>
      </c>
      <c r="G21" s="23">
        <v>0</v>
      </c>
      <c r="H21" s="71"/>
      <c r="I21" s="25"/>
      <c r="J21" s="26"/>
      <c r="K21" s="27">
        <f>SUM(C21:H21)</f>
        <v>2</v>
      </c>
      <c r="L21" s="28"/>
      <c r="M21" s="77"/>
    </row>
    <row r="22" spans="1:13" s="16" customFormat="1" ht="15.75">
      <c r="A22" s="30">
        <v>6</v>
      </c>
      <c r="B22" s="59" t="s">
        <v>16</v>
      </c>
      <c r="C22" s="33">
        <v>17</v>
      </c>
      <c r="D22" s="34">
        <v>19</v>
      </c>
      <c r="E22" s="34">
        <v>19</v>
      </c>
      <c r="F22" s="35">
        <v>20</v>
      </c>
      <c r="G22" s="36">
        <v>18</v>
      </c>
      <c r="H22" s="72"/>
      <c r="I22" s="37">
        <f>SUM(C22:H22)</f>
        <v>93</v>
      </c>
      <c r="J22" s="38">
        <f>SUM(I22-J23)</f>
        <v>-30</v>
      </c>
      <c r="K22" s="39"/>
      <c r="L22" s="54">
        <v>5</v>
      </c>
      <c r="M22" s="78">
        <v>6</v>
      </c>
    </row>
    <row r="23" spans="1:13" s="16" customFormat="1" ht="16.5" thickBot="1">
      <c r="A23" s="61"/>
      <c r="B23" s="62"/>
      <c r="C23" s="64">
        <v>24</v>
      </c>
      <c r="D23" s="65">
        <v>25</v>
      </c>
      <c r="E23" s="65">
        <v>18</v>
      </c>
      <c r="F23" s="66">
        <v>32</v>
      </c>
      <c r="G23" s="67">
        <v>24</v>
      </c>
      <c r="H23" s="73"/>
      <c r="I23" s="68"/>
      <c r="J23" s="63">
        <f>SUM(C23:H23)</f>
        <v>123</v>
      </c>
      <c r="K23" s="69"/>
      <c r="L23" s="70"/>
      <c r="M23" s="80"/>
    </row>
    <row r="24" spans="9:13" s="16" customFormat="1" ht="15">
      <c r="I24" s="16">
        <f>SUM(I6:I23)</f>
        <v>642</v>
      </c>
      <c r="J24" s="16">
        <f>SUM(J11+J17+J14+J8+J23+J20)</f>
        <v>642</v>
      </c>
      <c r="M24" s="81"/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  <row r="29" spans="1:12" ht="12.75">
      <c r="A29"/>
      <c r="K29"/>
      <c r="L2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4">
      <selection activeCell="G2" sqref="G2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  <col min="12" max="12" width="14.421875" style="4" bestFit="1" customWidth="1"/>
  </cols>
  <sheetData>
    <row r="1" spans="1:7" ht="23.25">
      <c r="A1" s="1"/>
      <c r="B1" s="2" t="s">
        <v>0</v>
      </c>
      <c r="C1" s="3"/>
      <c r="D1" s="3"/>
      <c r="E1" s="3"/>
      <c r="F1" s="3"/>
      <c r="G1" s="3"/>
    </row>
    <row r="2" spans="1:7" ht="18">
      <c r="A2" s="5"/>
      <c r="B2" s="6" t="s">
        <v>13</v>
      </c>
      <c r="C2" s="3"/>
      <c r="D2" s="3"/>
      <c r="E2" s="3"/>
      <c r="F2" s="3"/>
      <c r="G2" s="3"/>
    </row>
    <row r="3" ht="18">
      <c r="B3" s="7" t="s">
        <v>14</v>
      </c>
    </row>
    <row r="4" ht="18.75" thickBot="1">
      <c r="B4" s="7" t="s">
        <v>24</v>
      </c>
    </row>
    <row r="5" spans="1:12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2" t="s">
        <v>2</v>
      </c>
      <c r="I5" s="13"/>
      <c r="J5" s="14" t="s">
        <v>3</v>
      </c>
      <c r="K5" s="15" t="s">
        <v>4</v>
      </c>
      <c r="L5" s="76" t="s">
        <v>18</v>
      </c>
    </row>
    <row r="6" spans="1:12" s="29" customFormat="1" ht="16.5" thickTop="1">
      <c r="A6" s="17"/>
      <c r="B6" s="18"/>
      <c r="C6" s="19"/>
      <c r="D6" s="20">
        <v>2</v>
      </c>
      <c r="E6" s="21">
        <v>0</v>
      </c>
      <c r="F6" s="22">
        <v>2</v>
      </c>
      <c r="G6" s="20">
        <v>2</v>
      </c>
      <c r="H6" s="25"/>
      <c r="I6" s="26"/>
      <c r="J6" s="27">
        <f>SUM(C6:G6)</f>
        <v>6</v>
      </c>
      <c r="K6" s="28"/>
      <c r="L6" s="77"/>
    </row>
    <row r="7" spans="1:12" s="16" customFormat="1" ht="15.75">
      <c r="A7" s="30">
        <v>1</v>
      </c>
      <c r="B7" s="31" t="s">
        <v>5</v>
      </c>
      <c r="C7" s="32"/>
      <c r="D7" s="33">
        <v>30</v>
      </c>
      <c r="E7" s="34">
        <v>22</v>
      </c>
      <c r="F7" s="35">
        <v>30</v>
      </c>
      <c r="G7" s="33">
        <v>10</v>
      </c>
      <c r="H7" s="37">
        <f>SUM(C7:G7)</f>
        <v>92</v>
      </c>
      <c r="I7" s="38">
        <f>SUM(H7-I8)</f>
        <v>32</v>
      </c>
      <c r="J7" s="39"/>
      <c r="K7" s="40" t="s">
        <v>37</v>
      </c>
      <c r="L7" s="78">
        <v>3</v>
      </c>
    </row>
    <row r="8" spans="1:12" s="16" customFormat="1" ht="16.5" thickBot="1">
      <c r="A8" s="41"/>
      <c r="B8" s="42"/>
      <c r="C8" s="43"/>
      <c r="D8" s="33">
        <v>8</v>
      </c>
      <c r="E8" s="44">
        <v>33</v>
      </c>
      <c r="F8" s="45">
        <v>19</v>
      </c>
      <c r="G8" s="47">
        <v>0</v>
      </c>
      <c r="H8" s="48"/>
      <c r="I8" s="49">
        <f>SUM(C8:G8)</f>
        <v>60</v>
      </c>
      <c r="J8" s="50"/>
      <c r="K8" s="51"/>
      <c r="L8" s="79"/>
    </row>
    <row r="9" spans="1:12" s="29" customFormat="1" ht="15.75">
      <c r="A9" s="17"/>
      <c r="B9" s="52"/>
      <c r="C9" s="21">
        <v>0</v>
      </c>
      <c r="D9" s="19"/>
      <c r="E9" s="23">
        <v>0</v>
      </c>
      <c r="F9" s="24">
        <v>0</v>
      </c>
      <c r="G9" s="20">
        <v>2</v>
      </c>
      <c r="H9" s="25"/>
      <c r="I9" s="26"/>
      <c r="J9" s="27">
        <f>SUM(C9:G9)</f>
        <v>2</v>
      </c>
      <c r="K9" s="28"/>
      <c r="L9" s="77"/>
    </row>
    <row r="10" spans="1:12" s="16" customFormat="1" ht="15.75">
      <c r="A10" s="30">
        <v>2</v>
      </c>
      <c r="B10" s="53" t="s">
        <v>9</v>
      </c>
      <c r="C10" s="34">
        <v>8</v>
      </c>
      <c r="D10" s="32"/>
      <c r="E10" s="36">
        <v>11</v>
      </c>
      <c r="F10" s="35">
        <v>20</v>
      </c>
      <c r="G10" s="33">
        <v>10</v>
      </c>
      <c r="H10" s="37">
        <f>SUM(C10:G10)</f>
        <v>49</v>
      </c>
      <c r="I10" s="38">
        <f>SUM(H10-I11)</f>
        <v>-43</v>
      </c>
      <c r="J10" s="39"/>
      <c r="K10" s="54" t="s">
        <v>38</v>
      </c>
      <c r="L10" s="78">
        <v>1</v>
      </c>
    </row>
    <row r="11" spans="1:12" s="16" customFormat="1" ht="16.5" thickBot="1">
      <c r="A11" s="41"/>
      <c r="B11" s="50"/>
      <c r="C11" s="44">
        <v>30</v>
      </c>
      <c r="D11" s="43"/>
      <c r="E11" s="36">
        <v>39</v>
      </c>
      <c r="F11" s="45">
        <v>23</v>
      </c>
      <c r="G11" s="47">
        <v>0</v>
      </c>
      <c r="H11" s="48"/>
      <c r="I11" s="49">
        <f>SUM(C11:G11)</f>
        <v>92</v>
      </c>
      <c r="J11" s="50"/>
      <c r="K11" s="51"/>
      <c r="L11" s="79"/>
    </row>
    <row r="12" spans="1:12" s="29" customFormat="1" ht="15.75">
      <c r="A12" s="17"/>
      <c r="B12" s="55"/>
      <c r="C12" s="21">
        <v>2</v>
      </c>
      <c r="D12" s="21">
        <v>2</v>
      </c>
      <c r="E12" s="19"/>
      <c r="F12" s="56">
        <v>2</v>
      </c>
      <c r="G12" s="56">
        <v>2</v>
      </c>
      <c r="H12" s="25"/>
      <c r="I12" s="26"/>
      <c r="J12" s="27">
        <f>SUM(C12:G12)</f>
        <v>8</v>
      </c>
      <c r="K12" s="28"/>
      <c r="L12" s="77"/>
    </row>
    <row r="13" spans="1:12" s="16" customFormat="1" ht="15.75">
      <c r="A13" s="30">
        <v>3</v>
      </c>
      <c r="B13" s="59" t="s">
        <v>6</v>
      </c>
      <c r="C13" s="34">
        <v>33</v>
      </c>
      <c r="D13" s="34">
        <v>39</v>
      </c>
      <c r="E13" s="32"/>
      <c r="F13" s="33">
        <v>30</v>
      </c>
      <c r="G13" s="33">
        <v>10</v>
      </c>
      <c r="H13" s="37">
        <f>SUM(C13:G13)</f>
        <v>112</v>
      </c>
      <c r="I13" s="38">
        <f>SUM(H13-I14)</f>
        <v>54</v>
      </c>
      <c r="J13" s="39"/>
      <c r="K13" s="54" t="s">
        <v>39</v>
      </c>
      <c r="L13" s="78">
        <v>4</v>
      </c>
    </row>
    <row r="14" spans="1:12" s="16" customFormat="1" ht="16.5" thickBot="1">
      <c r="A14" s="41"/>
      <c r="B14" s="60"/>
      <c r="C14" s="44">
        <v>22</v>
      </c>
      <c r="D14" s="44">
        <v>11</v>
      </c>
      <c r="E14" s="43"/>
      <c r="F14" s="33">
        <v>25</v>
      </c>
      <c r="G14" s="45">
        <v>0</v>
      </c>
      <c r="H14" s="48"/>
      <c r="I14" s="49">
        <f>SUM(C14:G14)</f>
        <v>58</v>
      </c>
      <c r="J14" s="50"/>
      <c r="K14" s="51"/>
      <c r="L14" s="79"/>
    </row>
    <row r="15" spans="1:12" s="29" customFormat="1" ht="15.75">
      <c r="A15" s="17"/>
      <c r="B15" s="55"/>
      <c r="C15" s="20">
        <v>0</v>
      </c>
      <c r="D15" s="21">
        <v>2</v>
      </c>
      <c r="E15" s="21">
        <v>0</v>
      </c>
      <c r="F15" s="19"/>
      <c r="G15" s="20">
        <v>2</v>
      </c>
      <c r="H15" s="25"/>
      <c r="I15" s="26"/>
      <c r="J15" s="27">
        <f>SUM(C15:G15)</f>
        <v>4</v>
      </c>
      <c r="K15" s="28"/>
      <c r="L15" s="77"/>
    </row>
    <row r="16" spans="1:12" s="16" customFormat="1" ht="15.75">
      <c r="A16" s="30">
        <v>4</v>
      </c>
      <c r="B16" s="59" t="s">
        <v>17</v>
      </c>
      <c r="C16" s="33">
        <v>19</v>
      </c>
      <c r="D16" s="34">
        <v>23</v>
      </c>
      <c r="E16" s="34">
        <v>25</v>
      </c>
      <c r="F16" s="32"/>
      <c r="G16" s="33">
        <v>10</v>
      </c>
      <c r="H16" s="37">
        <f>SUM(C16:G16)</f>
        <v>77</v>
      </c>
      <c r="I16" s="38">
        <f>SUM(H16-I17)</f>
        <v>-3</v>
      </c>
      <c r="J16" s="39"/>
      <c r="K16" s="54" t="s">
        <v>40</v>
      </c>
      <c r="L16" s="78">
        <v>2</v>
      </c>
    </row>
    <row r="17" spans="1:12" s="16" customFormat="1" ht="16.5" thickBot="1">
      <c r="A17" s="41"/>
      <c r="B17" s="60"/>
      <c r="C17" s="47">
        <v>30</v>
      </c>
      <c r="D17" s="44">
        <v>20</v>
      </c>
      <c r="E17" s="44">
        <v>30</v>
      </c>
      <c r="F17" s="43"/>
      <c r="G17" s="33">
        <v>0</v>
      </c>
      <c r="H17" s="48"/>
      <c r="I17" s="49">
        <f>SUM(C17:G17)</f>
        <v>80</v>
      </c>
      <c r="J17" s="50"/>
      <c r="K17" s="51"/>
      <c r="L17" s="79"/>
    </row>
    <row r="18" spans="1:12" s="29" customFormat="1" ht="15.75">
      <c r="A18" s="17"/>
      <c r="B18" s="55"/>
      <c r="C18" s="20">
        <v>0</v>
      </c>
      <c r="D18" s="21">
        <v>0</v>
      </c>
      <c r="E18" s="21">
        <v>0</v>
      </c>
      <c r="F18" s="21">
        <v>0</v>
      </c>
      <c r="G18" s="71"/>
      <c r="H18" s="25"/>
      <c r="I18" s="26"/>
      <c r="J18" s="27">
        <f>SUM(C18:G18)</f>
        <v>0</v>
      </c>
      <c r="K18" s="28"/>
      <c r="L18" s="77"/>
    </row>
    <row r="19" spans="1:12" s="16" customFormat="1" ht="15.75">
      <c r="A19" s="30">
        <v>5</v>
      </c>
      <c r="B19" s="59" t="s">
        <v>12</v>
      </c>
      <c r="C19" s="33">
        <v>0</v>
      </c>
      <c r="D19" s="34">
        <v>0</v>
      </c>
      <c r="E19" s="34">
        <v>0</v>
      </c>
      <c r="F19" s="34">
        <v>0</v>
      </c>
      <c r="G19" s="72"/>
      <c r="H19" s="37">
        <f>SUM(C19:G19)</f>
        <v>0</v>
      </c>
      <c r="I19" s="38">
        <f>SUM(H19-I20)</f>
        <v>-40</v>
      </c>
      <c r="J19" s="39"/>
      <c r="K19" s="54" t="s">
        <v>34</v>
      </c>
      <c r="L19" s="78"/>
    </row>
    <row r="20" spans="1:12" s="16" customFormat="1" ht="16.5" thickBot="1">
      <c r="A20" s="61"/>
      <c r="B20" s="62"/>
      <c r="C20" s="64">
        <v>10</v>
      </c>
      <c r="D20" s="65">
        <v>10</v>
      </c>
      <c r="E20" s="65">
        <v>10</v>
      </c>
      <c r="F20" s="65">
        <v>10</v>
      </c>
      <c r="G20" s="73"/>
      <c r="H20" s="68"/>
      <c r="I20" s="63">
        <f>SUM(C20:G20)</f>
        <v>40</v>
      </c>
      <c r="J20" s="69"/>
      <c r="K20" s="70"/>
      <c r="L20" s="80"/>
    </row>
    <row r="21" spans="8:12" s="16" customFormat="1" ht="15">
      <c r="H21" s="16">
        <f>SUM(H6:H20)</f>
        <v>330</v>
      </c>
      <c r="I21" s="16">
        <f>SUM(I11+I17+I14+I8+I20)</f>
        <v>330</v>
      </c>
      <c r="L21" s="81"/>
    </row>
    <row r="22" spans="1:11" ht="12.75">
      <c r="A22"/>
      <c r="J22"/>
      <c r="K22"/>
    </row>
    <row r="23" spans="1:11" ht="12.75">
      <c r="A23"/>
      <c r="J23"/>
      <c r="K23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5">
      <selection activeCell="F9" sqref="F9:F11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</cols>
  <sheetData>
    <row r="1" spans="1:7" ht="23.25">
      <c r="A1" s="1"/>
      <c r="B1" s="2" t="s">
        <v>0</v>
      </c>
      <c r="C1" s="3"/>
      <c r="D1" s="3"/>
      <c r="E1" s="3"/>
      <c r="F1" s="3"/>
      <c r="G1" s="3"/>
    </row>
    <row r="2" spans="1:7" ht="18">
      <c r="A2" s="5"/>
      <c r="B2" s="6" t="s">
        <v>13</v>
      </c>
      <c r="C2" s="3"/>
      <c r="D2" s="3"/>
      <c r="E2" s="3"/>
      <c r="F2" s="3"/>
      <c r="G2" s="3"/>
    </row>
    <row r="3" ht="18">
      <c r="B3" s="7" t="s">
        <v>19</v>
      </c>
    </row>
    <row r="4" ht="18.75" thickBot="1">
      <c r="B4" s="7" t="s">
        <v>20</v>
      </c>
    </row>
    <row r="5" spans="1:11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2" t="s">
        <v>2</v>
      </c>
      <c r="I5" s="13"/>
      <c r="J5" s="14" t="s">
        <v>3</v>
      </c>
      <c r="K5" s="15" t="s">
        <v>4</v>
      </c>
    </row>
    <row r="6" spans="1:11" s="29" customFormat="1" ht="16.5" thickTop="1">
      <c r="A6" s="17"/>
      <c r="B6" s="18"/>
      <c r="C6" s="19"/>
      <c r="D6" s="20">
        <v>2</v>
      </c>
      <c r="E6" s="21">
        <v>2</v>
      </c>
      <c r="F6" s="22">
        <v>2</v>
      </c>
      <c r="G6" s="20">
        <v>0</v>
      </c>
      <c r="H6" s="25"/>
      <c r="I6" s="26"/>
      <c r="J6" s="27">
        <f>SUM(C6:G6)</f>
        <v>6</v>
      </c>
      <c r="K6" s="28"/>
    </row>
    <row r="7" spans="1:11" s="16" customFormat="1" ht="15.75">
      <c r="A7" s="30">
        <v>1</v>
      </c>
      <c r="B7" s="31" t="s">
        <v>11</v>
      </c>
      <c r="C7" s="32"/>
      <c r="D7" s="33">
        <v>28</v>
      </c>
      <c r="E7" s="34">
        <v>23</v>
      </c>
      <c r="F7" s="35">
        <v>21</v>
      </c>
      <c r="G7" s="33">
        <v>24</v>
      </c>
      <c r="H7" s="37">
        <f>SUM(C7:G7)</f>
        <v>96</v>
      </c>
      <c r="I7" s="38">
        <f>SUM(H7-I8)</f>
        <v>25</v>
      </c>
      <c r="J7" s="39"/>
      <c r="K7" s="40" t="s">
        <v>35</v>
      </c>
    </row>
    <row r="8" spans="1:11" s="16" customFormat="1" ht="16.5" thickBot="1">
      <c r="A8" s="41"/>
      <c r="B8" s="42"/>
      <c r="C8" s="43"/>
      <c r="D8" s="33">
        <v>10</v>
      </c>
      <c r="E8" s="44">
        <v>18</v>
      </c>
      <c r="F8" s="45">
        <v>12</v>
      </c>
      <c r="G8" s="47">
        <v>31</v>
      </c>
      <c r="H8" s="48"/>
      <c r="I8" s="49">
        <f>SUM(C8:G8)</f>
        <v>71</v>
      </c>
      <c r="J8" s="50"/>
      <c r="K8" s="51"/>
    </row>
    <row r="9" spans="1:11" s="29" customFormat="1" ht="15.75">
      <c r="A9" s="17"/>
      <c r="B9" s="52"/>
      <c r="C9" s="23">
        <v>0</v>
      </c>
      <c r="D9" s="19"/>
      <c r="E9" s="23">
        <v>0</v>
      </c>
      <c r="F9" s="24">
        <v>0</v>
      </c>
      <c r="G9" s="20">
        <v>0</v>
      </c>
      <c r="H9" s="25"/>
      <c r="I9" s="26"/>
      <c r="J9" s="27">
        <f>SUM(C9:G9)</f>
        <v>0</v>
      </c>
      <c r="K9" s="28"/>
    </row>
    <row r="10" spans="1:11" s="16" customFormat="1" ht="15.75">
      <c r="A10" s="30">
        <v>2</v>
      </c>
      <c r="B10" s="53" t="s">
        <v>9</v>
      </c>
      <c r="C10" s="36">
        <v>10</v>
      </c>
      <c r="D10" s="32"/>
      <c r="E10" s="36">
        <v>9</v>
      </c>
      <c r="F10" s="35">
        <v>9</v>
      </c>
      <c r="G10" s="33">
        <v>9</v>
      </c>
      <c r="H10" s="37">
        <f>SUM(C10:G10)</f>
        <v>37</v>
      </c>
      <c r="I10" s="38">
        <f>SUM(H10-I11)</f>
        <v>-68</v>
      </c>
      <c r="J10" s="39"/>
      <c r="K10" s="54" t="s">
        <v>33</v>
      </c>
    </row>
    <row r="11" spans="1:11" s="16" customFormat="1" ht="16.5" thickBot="1">
      <c r="A11" s="41"/>
      <c r="B11" s="50"/>
      <c r="C11" s="46">
        <v>28</v>
      </c>
      <c r="D11" s="43"/>
      <c r="E11" s="36">
        <v>28</v>
      </c>
      <c r="F11" s="45">
        <v>23</v>
      </c>
      <c r="G11" s="47">
        <v>26</v>
      </c>
      <c r="H11" s="48"/>
      <c r="I11" s="49">
        <f>SUM(C11:G11)</f>
        <v>105</v>
      </c>
      <c r="J11" s="50"/>
      <c r="K11" s="51"/>
    </row>
    <row r="12" spans="1:11" s="29" customFormat="1" ht="15.75">
      <c r="A12" s="17"/>
      <c r="B12" s="55"/>
      <c r="C12" s="23">
        <v>0</v>
      </c>
      <c r="D12" s="21">
        <v>2</v>
      </c>
      <c r="E12" s="19"/>
      <c r="F12" s="56">
        <v>2</v>
      </c>
      <c r="G12" s="56">
        <v>0</v>
      </c>
      <c r="H12" s="25"/>
      <c r="I12" s="26"/>
      <c r="J12" s="27">
        <f>SUM(C12:G12)</f>
        <v>4</v>
      </c>
      <c r="K12" s="28"/>
    </row>
    <row r="13" spans="1:11" s="16" customFormat="1" ht="15.75">
      <c r="A13" s="30">
        <v>3</v>
      </c>
      <c r="B13" s="59" t="s">
        <v>16</v>
      </c>
      <c r="C13" s="36">
        <v>18</v>
      </c>
      <c r="D13" s="34">
        <v>28</v>
      </c>
      <c r="E13" s="32"/>
      <c r="F13" s="33">
        <v>27</v>
      </c>
      <c r="G13" s="33">
        <v>13</v>
      </c>
      <c r="H13" s="37">
        <f>SUM(C13:G13)</f>
        <v>86</v>
      </c>
      <c r="I13" s="38">
        <f>SUM(H13-I14)</f>
        <v>15</v>
      </c>
      <c r="J13" s="39"/>
      <c r="K13" s="54" t="s">
        <v>30</v>
      </c>
    </row>
    <row r="14" spans="1:11" s="16" customFormat="1" ht="16.5" thickBot="1">
      <c r="A14" s="41"/>
      <c r="B14" s="60"/>
      <c r="C14" s="46">
        <v>23</v>
      </c>
      <c r="D14" s="44">
        <v>9</v>
      </c>
      <c r="E14" s="43"/>
      <c r="F14" s="33">
        <v>19</v>
      </c>
      <c r="G14" s="45">
        <v>20</v>
      </c>
      <c r="H14" s="48"/>
      <c r="I14" s="49">
        <f>SUM(C14:G14)</f>
        <v>71</v>
      </c>
      <c r="J14" s="50"/>
      <c r="K14" s="51"/>
    </row>
    <row r="15" spans="1:11" s="29" customFormat="1" ht="15.75">
      <c r="A15" s="17"/>
      <c r="B15" s="55"/>
      <c r="C15" s="20">
        <v>0</v>
      </c>
      <c r="D15" s="21">
        <v>2</v>
      </c>
      <c r="E15" s="21">
        <v>0</v>
      </c>
      <c r="F15" s="19"/>
      <c r="G15" s="20">
        <v>2</v>
      </c>
      <c r="H15" s="25"/>
      <c r="I15" s="26"/>
      <c r="J15" s="27">
        <f>SUM(C15:G15)</f>
        <v>4</v>
      </c>
      <c r="K15" s="28"/>
    </row>
    <row r="16" spans="1:11" s="16" customFormat="1" ht="15.75">
      <c r="A16" s="30">
        <v>4</v>
      </c>
      <c r="B16" s="59" t="s">
        <v>5</v>
      </c>
      <c r="C16" s="33">
        <v>12</v>
      </c>
      <c r="D16" s="34">
        <v>23</v>
      </c>
      <c r="E16" s="34">
        <v>19</v>
      </c>
      <c r="F16" s="32"/>
      <c r="G16" s="33">
        <v>28</v>
      </c>
      <c r="H16" s="37">
        <f>SUM(C16:G16)</f>
        <v>82</v>
      </c>
      <c r="I16" s="38">
        <f>SUM(H16-I17)</f>
        <v>9</v>
      </c>
      <c r="J16" s="39"/>
      <c r="K16" s="54" t="s">
        <v>32</v>
      </c>
    </row>
    <row r="17" spans="1:11" s="16" customFormat="1" ht="16.5" thickBot="1">
      <c r="A17" s="41"/>
      <c r="B17" s="60"/>
      <c r="C17" s="47">
        <v>21</v>
      </c>
      <c r="D17" s="44">
        <v>9</v>
      </c>
      <c r="E17" s="44">
        <v>27</v>
      </c>
      <c r="F17" s="43"/>
      <c r="G17" s="33">
        <v>16</v>
      </c>
      <c r="H17" s="48"/>
      <c r="I17" s="49">
        <f>SUM(C17:G17)</f>
        <v>73</v>
      </c>
      <c r="J17" s="50"/>
      <c r="K17" s="51"/>
    </row>
    <row r="18" spans="1:11" s="29" customFormat="1" ht="15.75">
      <c r="A18" s="17"/>
      <c r="B18" s="55"/>
      <c r="C18" s="20">
        <v>2</v>
      </c>
      <c r="D18" s="21">
        <v>2</v>
      </c>
      <c r="E18" s="21">
        <v>2</v>
      </c>
      <c r="F18" s="21">
        <v>0</v>
      </c>
      <c r="G18" s="71"/>
      <c r="H18" s="25"/>
      <c r="I18" s="26"/>
      <c r="J18" s="27">
        <f>SUM(C18:G18)</f>
        <v>6</v>
      </c>
      <c r="K18" s="28"/>
    </row>
    <row r="19" spans="1:11" s="16" customFormat="1" ht="15.75">
      <c r="A19" s="30">
        <v>5</v>
      </c>
      <c r="B19" s="59" t="s">
        <v>7</v>
      </c>
      <c r="C19" s="33">
        <v>31</v>
      </c>
      <c r="D19" s="34">
        <v>26</v>
      </c>
      <c r="E19" s="34">
        <v>20</v>
      </c>
      <c r="F19" s="34">
        <v>16</v>
      </c>
      <c r="G19" s="72"/>
      <c r="H19" s="37">
        <f>SUM(C19:G19)</f>
        <v>93</v>
      </c>
      <c r="I19" s="38">
        <f>SUM(H19-I20)</f>
        <v>19</v>
      </c>
      <c r="J19" s="39"/>
      <c r="K19" s="54" t="s">
        <v>29</v>
      </c>
    </row>
    <row r="20" spans="1:11" s="16" customFormat="1" ht="16.5" thickBot="1">
      <c r="A20" s="61"/>
      <c r="B20" s="62"/>
      <c r="C20" s="64">
        <v>24</v>
      </c>
      <c r="D20" s="65">
        <v>9</v>
      </c>
      <c r="E20" s="65">
        <v>13</v>
      </c>
      <c r="F20" s="65">
        <v>28</v>
      </c>
      <c r="G20" s="73"/>
      <c r="H20" s="68"/>
      <c r="I20" s="63">
        <f>SUM(C20:G20)</f>
        <v>74</v>
      </c>
      <c r="J20" s="69"/>
      <c r="K20" s="70"/>
    </row>
    <row r="21" spans="1:9" s="16" customFormat="1" ht="15.75">
      <c r="A21" s="37"/>
      <c r="B21" s="25"/>
      <c r="H21" s="16">
        <f>SUM(H6:H20)</f>
        <v>394</v>
      </c>
      <c r="I21" s="16">
        <f>SUM(I11+I17+I14+I8+I20)</f>
        <v>394</v>
      </c>
    </row>
    <row r="22" spans="1:11" ht="15">
      <c r="A22" s="82"/>
      <c r="B22" s="37"/>
      <c r="J22"/>
      <c r="K22"/>
    </row>
    <row r="23" spans="1:11" ht="15">
      <c r="A23" s="82"/>
      <c r="B23" s="37"/>
      <c r="J23"/>
      <c r="K23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C9" sqref="C9:C11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7" width="8.7109375" style="0" customWidth="1"/>
    <col min="8" max="8" width="8.28125" style="0" customWidth="1"/>
    <col min="9" max="9" width="6.421875" style="0" customWidth="1"/>
    <col min="10" max="10" width="10.421875" style="4" bestFit="1" customWidth="1"/>
    <col min="11" max="11" width="8.00390625" style="4" customWidth="1"/>
  </cols>
  <sheetData>
    <row r="1" spans="1:7" ht="23.25">
      <c r="A1" s="1"/>
      <c r="B1" s="2" t="s">
        <v>0</v>
      </c>
      <c r="C1" s="3"/>
      <c r="D1" s="3"/>
      <c r="E1" s="3"/>
      <c r="F1" s="3"/>
      <c r="G1" s="3"/>
    </row>
    <row r="2" spans="1:7" ht="18">
      <c r="A2" s="5"/>
      <c r="B2" s="6" t="s">
        <v>13</v>
      </c>
      <c r="C2" s="3"/>
      <c r="D2" s="3"/>
      <c r="E2" s="3"/>
      <c r="F2" s="3"/>
      <c r="G2" s="3"/>
    </row>
    <row r="3" ht="18">
      <c r="B3" s="7" t="s">
        <v>19</v>
      </c>
    </row>
    <row r="4" ht="18.75" thickBot="1">
      <c r="B4" s="7" t="s">
        <v>25</v>
      </c>
    </row>
    <row r="5" spans="1:11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2" t="s">
        <v>2</v>
      </c>
      <c r="I5" s="13"/>
      <c r="J5" s="14" t="s">
        <v>3</v>
      </c>
      <c r="K5" s="15" t="s">
        <v>4</v>
      </c>
    </row>
    <row r="6" spans="1:11" s="29" customFormat="1" ht="16.5" thickTop="1">
      <c r="A6" s="17"/>
      <c r="B6" s="18"/>
      <c r="C6" s="19"/>
      <c r="D6" s="20">
        <v>2</v>
      </c>
      <c r="E6" s="21">
        <v>0</v>
      </c>
      <c r="F6" s="22">
        <v>0</v>
      </c>
      <c r="G6" s="20">
        <v>0</v>
      </c>
      <c r="H6" s="25"/>
      <c r="I6" s="26"/>
      <c r="J6" s="27">
        <f>SUM(C6:G6)</f>
        <v>2</v>
      </c>
      <c r="K6" s="28"/>
    </row>
    <row r="7" spans="1:11" s="16" customFormat="1" ht="15.75">
      <c r="A7" s="30">
        <v>1</v>
      </c>
      <c r="B7" s="31" t="s">
        <v>8</v>
      </c>
      <c r="C7" s="32"/>
      <c r="D7" s="33">
        <v>25</v>
      </c>
      <c r="E7" s="34">
        <v>18</v>
      </c>
      <c r="F7" s="35">
        <v>18</v>
      </c>
      <c r="G7" s="33">
        <v>21</v>
      </c>
      <c r="H7" s="37">
        <f>SUM(C7:G7)</f>
        <v>82</v>
      </c>
      <c r="I7" s="38">
        <f>SUM(H7-I8)</f>
        <v>1</v>
      </c>
      <c r="J7" s="39"/>
      <c r="K7" s="40" t="s">
        <v>32</v>
      </c>
    </row>
    <row r="8" spans="1:11" s="16" customFormat="1" ht="16.5" thickBot="1">
      <c r="A8" s="41"/>
      <c r="B8" s="42"/>
      <c r="C8" s="43"/>
      <c r="D8" s="33">
        <v>13</v>
      </c>
      <c r="E8" s="44">
        <v>22</v>
      </c>
      <c r="F8" s="45">
        <v>24</v>
      </c>
      <c r="G8" s="47">
        <v>22</v>
      </c>
      <c r="H8" s="48"/>
      <c r="I8" s="49">
        <f>SUM(C8:G8)</f>
        <v>81</v>
      </c>
      <c r="J8" s="50"/>
      <c r="K8" s="51"/>
    </row>
    <row r="9" spans="1:11" s="29" customFormat="1" ht="15.75">
      <c r="A9" s="17"/>
      <c r="B9" s="52"/>
      <c r="C9" s="21">
        <v>0</v>
      </c>
      <c r="D9" s="19"/>
      <c r="E9" s="23">
        <v>0</v>
      </c>
      <c r="F9" s="24">
        <v>0</v>
      </c>
      <c r="G9" s="20">
        <v>0</v>
      </c>
      <c r="H9" s="25"/>
      <c r="I9" s="26"/>
      <c r="J9" s="27">
        <f>SUM(C9:G9)</f>
        <v>0</v>
      </c>
      <c r="K9" s="28"/>
    </row>
    <row r="10" spans="1:11" s="16" customFormat="1" ht="15.75">
      <c r="A10" s="30">
        <v>2</v>
      </c>
      <c r="B10" s="53" t="s">
        <v>17</v>
      </c>
      <c r="C10" s="34">
        <v>13</v>
      </c>
      <c r="D10" s="32"/>
      <c r="E10" s="36">
        <v>16</v>
      </c>
      <c r="F10" s="35">
        <v>16</v>
      </c>
      <c r="G10" s="33">
        <v>19</v>
      </c>
      <c r="H10" s="37">
        <f>SUM(C10:G10)</f>
        <v>64</v>
      </c>
      <c r="I10" s="38">
        <f>SUM(H10-I11)</f>
        <v>-59</v>
      </c>
      <c r="J10" s="39"/>
      <c r="K10" s="54" t="s">
        <v>33</v>
      </c>
    </row>
    <row r="11" spans="1:11" s="16" customFormat="1" ht="16.5" thickBot="1">
      <c r="A11" s="41"/>
      <c r="B11" s="50"/>
      <c r="C11" s="44">
        <v>25</v>
      </c>
      <c r="D11" s="43"/>
      <c r="E11" s="36">
        <v>31</v>
      </c>
      <c r="F11" s="45">
        <v>32</v>
      </c>
      <c r="G11" s="47">
        <v>35</v>
      </c>
      <c r="H11" s="48"/>
      <c r="I11" s="49">
        <f>SUM(C11:G11)</f>
        <v>123</v>
      </c>
      <c r="J11" s="50"/>
      <c r="K11" s="51"/>
    </row>
    <row r="12" spans="1:11" s="29" customFormat="1" ht="15.75">
      <c r="A12" s="17"/>
      <c r="B12" s="55"/>
      <c r="C12" s="21">
        <v>2</v>
      </c>
      <c r="D12" s="21">
        <v>2</v>
      </c>
      <c r="E12" s="19"/>
      <c r="F12" s="56">
        <v>2</v>
      </c>
      <c r="G12" s="56">
        <v>2</v>
      </c>
      <c r="H12" s="25"/>
      <c r="I12" s="26"/>
      <c r="J12" s="27">
        <f>SUM(C12:G12)</f>
        <v>8</v>
      </c>
      <c r="K12" s="28"/>
    </row>
    <row r="13" spans="1:11" s="16" customFormat="1" ht="15.75">
      <c r="A13" s="30">
        <v>3</v>
      </c>
      <c r="B13" s="59" t="s">
        <v>10</v>
      </c>
      <c r="C13" s="34">
        <v>22</v>
      </c>
      <c r="D13" s="34">
        <v>31</v>
      </c>
      <c r="E13" s="32"/>
      <c r="F13" s="33">
        <v>31</v>
      </c>
      <c r="G13" s="33">
        <v>23</v>
      </c>
      <c r="H13" s="37">
        <f>SUM(C13:G13)</f>
        <v>107</v>
      </c>
      <c r="I13" s="38">
        <f>SUM(H13-I14)</f>
        <v>35</v>
      </c>
      <c r="J13" s="39"/>
      <c r="K13" s="54" t="s">
        <v>29</v>
      </c>
    </row>
    <row r="14" spans="1:11" s="16" customFormat="1" ht="16.5" thickBot="1">
      <c r="A14" s="41"/>
      <c r="B14" s="60"/>
      <c r="C14" s="44">
        <v>18</v>
      </c>
      <c r="D14" s="44">
        <v>16</v>
      </c>
      <c r="E14" s="43"/>
      <c r="F14" s="33">
        <v>21</v>
      </c>
      <c r="G14" s="45">
        <v>17</v>
      </c>
      <c r="H14" s="48"/>
      <c r="I14" s="49">
        <f>SUM(C14:G14)</f>
        <v>72</v>
      </c>
      <c r="J14" s="50"/>
      <c r="K14" s="51"/>
    </row>
    <row r="15" spans="1:11" s="29" customFormat="1" ht="15.75">
      <c r="A15" s="17"/>
      <c r="B15" s="55"/>
      <c r="C15" s="20">
        <v>2</v>
      </c>
      <c r="D15" s="21">
        <v>2</v>
      </c>
      <c r="E15" s="21">
        <v>0</v>
      </c>
      <c r="F15" s="19"/>
      <c r="G15" s="20">
        <v>2</v>
      </c>
      <c r="H15" s="25"/>
      <c r="I15" s="26"/>
      <c r="J15" s="27">
        <f>SUM(C15:G15)</f>
        <v>6</v>
      </c>
      <c r="K15" s="28"/>
    </row>
    <row r="16" spans="1:11" s="16" customFormat="1" ht="15.75">
      <c r="A16" s="30">
        <v>4</v>
      </c>
      <c r="B16" s="59" t="s">
        <v>6</v>
      </c>
      <c r="C16" s="33">
        <v>24</v>
      </c>
      <c r="D16" s="34">
        <v>32</v>
      </c>
      <c r="E16" s="34">
        <v>21</v>
      </c>
      <c r="F16" s="32"/>
      <c r="G16" s="33">
        <v>24</v>
      </c>
      <c r="H16" s="37">
        <f>SUM(C16:G16)</f>
        <v>101</v>
      </c>
      <c r="I16" s="38">
        <f>SUM(H16-I17)</f>
        <v>17</v>
      </c>
      <c r="J16" s="39"/>
      <c r="K16" s="54" t="s">
        <v>35</v>
      </c>
    </row>
    <row r="17" spans="1:11" s="16" customFormat="1" ht="16.5" thickBot="1">
      <c r="A17" s="41"/>
      <c r="B17" s="60"/>
      <c r="C17" s="47">
        <v>18</v>
      </c>
      <c r="D17" s="44">
        <v>16</v>
      </c>
      <c r="E17" s="44">
        <v>31</v>
      </c>
      <c r="F17" s="43"/>
      <c r="G17" s="64">
        <v>19</v>
      </c>
      <c r="H17" s="48"/>
      <c r="I17" s="49">
        <f>SUM(C17:G17)</f>
        <v>84</v>
      </c>
      <c r="J17" s="50"/>
      <c r="K17" s="51"/>
    </row>
    <row r="18" spans="1:11" s="29" customFormat="1" ht="15.75">
      <c r="A18" s="17"/>
      <c r="B18" s="55"/>
      <c r="C18" s="20">
        <v>2</v>
      </c>
      <c r="D18" s="21">
        <v>2</v>
      </c>
      <c r="E18" s="21">
        <v>0</v>
      </c>
      <c r="F18" s="21">
        <v>0</v>
      </c>
      <c r="G18" s="19"/>
      <c r="H18" s="25"/>
      <c r="I18" s="26"/>
      <c r="J18" s="27">
        <f>SUM(C18:G18)</f>
        <v>4</v>
      </c>
      <c r="K18" s="28"/>
    </row>
    <row r="19" spans="1:11" s="16" customFormat="1" ht="15.75">
      <c r="A19" s="30">
        <v>5</v>
      </c>
      <c r="B19" s="59" t="s">
        <v>15</v>
      </c>
      <c r="C19" s="33">
        <v>22</v>
      </c>
      <c r="D19" s="34">
        <v>35</v>
      </c>
      <c r="E19" s="34">
        <v>17</v>
      </c>
      <c r="F19" s="34">
        <v>19</v>
      </c>
      <c r="G19" s="32"/>
      <c r="H19" s="37">
        <f>SUM(C19:G19)</f>
        <v>93</v>
      </c>
      <c r="I19" s="38">
        <f>SUM(H19-I20)</f>
        <v>6</v>
      </c>
      <c r="J19" s="39"/>
      <c r="K19" s="54" t="s">
        <v>30</v>
      </c>
    </row>
    <row r="20" spans="1:11" s="16" customFormat="1" ht="16.5" thickBot="1">
      <c r="A20" s="61"/>
      <c r="B20" s="62"/>
      <c r="C20" s="64">
        <v>21</v>
      </c>
      <c r="D20" s="65">
        <v>19</v>
      </c>
      <c r="E20" s="65">
        <v>23</v>
      </c>
      <c r="F20" s="65">
        <v>24</v>
      </c>
      <c r="G20" s="43"/>
      <c r="H20" s="68"/>
      <c r="I20" s="63">
        <f>SUM(C20:G20)</f>
        <v>87</v>
      </c>
      <c r="J20" s="69"/>
      <c r="K20" s="70"/>
    </row>
    <row r="21" spans="8:9" s="16" customFormat="1" ht="15">
      <c r="H21" s="16">
        <f>SUM(H6:H20)</f>
        <v>447</v>
      </c>
      <c r="I21" s="16">
        <f>SUM(I11+I17+I14+I8+I20)</f>
        <v>447</v>
      </c>
    </row>
    <row r="22" spans="1:11" ht="12.75">
      <c r="A22"/>
      <c r="J22"/>
      <c r="K22"/>
    </row>
    <row r="23" spans="1:11" ht="12.75">
      <c r="A23"/>
      <c r="J23"/>
      <c r="K23"/>
    </row>
    <row r="24" spans="1:11" ht="12.75">
      <c r="A24"/>
      <c r="J24"/>
      <c r="K24"/>
    </row>
    <row r="25" spans="1:11" ht="12.75">
      <c r="A25"/>
      <c r="J25"/>
      <c r="K25"/>
    </row>
    <row r="26" spans="1:11" ht="12.75">
      <c r="A26"/>
      <c r="J26"/>
      <c r="K2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workbookViewId="0" topLeftCell="A1">
      <selection activeCell="P10" sqref="P10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8" width="8.7109375" style="0" customWidth="1"/>
    <col min="9" max="9" width="8.28125" style="0" customWidth="1"/>
    <col min="10" max="10" width="6.421875" style="0" customWidth="1"/>
    <col min="11" max="11" width="8.421875" style="4" bestFit="1" customWidth="1"/>
    <col min="12" max="12" width="6.00390625" style="4" bestFit="1" customWidth="1"/>
    <col min="13" max="13" width="9.8515625" style="4" bestFit="1" customWidth="1"/>
    <col min="14" max="14" width="10.28125" style="4" bestFit="1" customWidth="1"/>
    <col min="15" max="15" width="10.28125" style="4" customWidth="1"/>
    <col min="16" max="16" width="7.421875" style="4" bestFit="1" customWidth="1"/>
  </cols>
  <sheetData>
    <row r="1" spans="1:8" ht="23.25">
      <c r="A1" s="1"/>
      <c r="B1" s="2" t="s">
        <v>0</v>
      </c>
      <c r="C1" s="3"/>
      <c r="D1" s="3"/>
      <c r="E1" s="3"/>
      <c r="F1" s="3"/>
      <c r="G1" s="3"/>
      <c r="H1" s="3"/>
    </row>
    <row r="2" spans="1:8" ht="18">
      <c r="A2" s="5"/>
      <c r="B2" s="6" t="s">
        <v>13</v>
      </c>
      <c r="C2" s="3"/>
      <c r="D2" s="3"/>
      <c r="E2" s="3"/>
      <c r="F2" s="3"/>
      <c r="G2" s="3"/>
      <c r="H2" s="3"/>
    </row>
    <row r="3" ht="18">
      <c r="B3" s="7" t="s">
        <v>19</v>
      </c>
    </row>
    <row r="4" ht="18.75" thickBot="1">
      <c r="B4" s="7" t="s">
        <v>26</v>
      </c>
    </row>
    <row r="5" spans="1:16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2" t="s">
        <v>2</v>
      </c>
      <c r="J5" s="13"/>
      <c r="K5" s="74" t="s">
        <v>3</v>
      </c>
      <c r="L5" s="75" t="s">
        <v>4</v>
      </c>
      <c r="M5" s="90" t="s">
        <v>18</v>
      </c>
      <c r="N5" s="90" t="s">
        <v>27</v>
      </c>
      <c r="O5" s="90" t="s">
        <v>52</v>
      </c>
      <c r="P5" s="76" t="s">
        <v>4</v>
      </c>
    </row>
    <row r="6" spans="1:16" s="29" customFormat="1" ht="16.5" thickTop="1">
      <c r="A6" s="17"/>
      <c r="B6" s="18"/>
      <c r="C6" s="19"/>
      <c r="D6" s="20">
        <v>2</v>
      </c>
      <c r="E6" s="21">
        <v>2</v>
      </c>
      <c r="F6" s="22">
        <v>2</v>
      </c>
      <c r="G6" s="23">
        <v>2</v>
      </c>
      <c r="H6" s="22">
        <v>1</v>
      </c>
      <c r="I6" s="25"/>
      <c r="J6" s="26"/>
      <c r="K6" s="27">
        <f>SUM(C6:H6)</f>
        <v>9</v>
      </c>
      <c r="L6" s="28"/>
      <c r="M6" s="77"/>
      <c r="N6" s="77"/>
      <c r="O6" s="77"/>
      <c r="P6" s="77"/>
    </row>
    <row r="7" spans="1:16" s="16" customFormat="1" ht="15.75">
      <c r="A7" s="30">
        <v>1</v>
      </c>
      <c r="B7" s="31" t="s">
        <v>7</v>
      </c>
      <c r="C7" s="32"/>
      <c r="D7" s="33">
        <v>25</v>
      </c>
      <c r="E7" s="34">
        <v>24</v>
      </c>
      <c r="F7" s="35">
        <v>31</v>
      </c>
      <c r="G7" s="36">
        <v>20</v>
      </c>
      <c r="H7" s="35">
        <v>23</v>
      </c>
      <c r="I7" s="37">
        <f>SUM(C7:H7)</f>
        <v>123</v>
      </c>
      <c r="J7" s="38">
        <f>SUM(I7-J8)</f>
        <v>25</v>
      </c>
      <c r="K7" s="39"/>
      <c r="L7" s="40" t="s">
        <v>29</v>
      </c>
      <c r="M7" s="78">
        <v>10</v>
      </c>
      <c r="N7" s="78">
        <v>10</v>
      </c>
      <c r="O7" s="78">
        <f>SUM(M7:N7)</f>
        <v>20</v>
      </c>
      <c r="P7" s="77" t="s">
        <v>29</v>
      </c>
    </row>
    <row r="8" spans="1:16" s="16" customFormat="1" ht="16.5" thickBot="1">
      <c r="A8" s="41"/>
      <c r="B8" s="42"/>
      <c r="C8" s="43"/>
      <c r="D8" s="33">
        <v>21</v>
      </c>
      <c r="E8" s="44">
        <v>17</v>
      </c>
      <c r="F8" s="45">
        <v>24</v>
      </c>
      <c r="G8" s="46">
        <v>13</v>
      </c>
      <c r="H8" s="45">
        <v>23</v>
      </c>
      <c r="I8" s="48"/>
      <c r="J8" s="49">
        <f>SUM(C8:H8)</f>
        <v>98</v>
      </c>
      <c r="K8" s="50"/>
      <c r="L8" s="51"/>
      <c r="M8" s="79"/>
      <c r="N8" s="79"/>
      <c r="O8" s="79"/>
      <c r="P8" s="79"/>
    </row>
    <row r="9" spans="1:16" s="29" customFormat="1" ht="15.75">
      <c r="A9" s="17"/>
      <c r="B9" s="52"/>
      <c r="C9" s="21">
        <v>0</v>
      </c>
      <c r="D9" s="19"/>
      <c r="E9" s="23">
        <v>0</v>
      </c>
      <c r="F9" s="24">
        <v>0</v>
      </c>
      <c r="G9" s="58">
        <v>2</v>
      </c>
      <c r="H9" s="20">
        <v>2</v>
      </c>
      <c r="I9" s="25"/>
      <c r="J9" s="26"/>
      <c r="K9" s="27">
        <f>SUM(C9:H9)</f>
        <v>4</v>
      </c>
      <c r="L9" s="28"/>
      <c r="M9" s="77"/>
      <c r="N9" s="77"/>
      <c r="O9" s="77"/>
      <c r="P9" s="77"/>
    </row>
    <row r="10" spans="1:16" s="16" customFormat="1" ht="15.75">
      <c r="A10" s="30">
        <v>2</v>
      </c>
      <c r="B10" s="53" t="s">
        <v>41</v>
      </c>
      <c r="C10" s="34">
        <v>21</v>
      </c>
      <c r="D10" s="32"/>
      <c r="E10" s="36">
        <v>21</v>
      </c>
      <c r="F10" s="35">
        <v>17</v>
      </c>
      <c r="G10" s="35">
        <v>21</v>
      </c>
      <c r="H10" s="33">
        <v>24</v>
      </c>
      <c r="I10" s="37">
        <f>SUM(C10:H10)</f>
        <v>104</v>
      </c>
      <c r="J10" s="38">
        <f>SUM(I10-J11)</f>
        <v>-11</v>
      </c>
      <c r="K10" s="39"/>
      <c r="L10" s="54" t="s">
        <v>33</v>
      </c>
      <c r="M10" s="78">
        <v>4</v>
      </c>
      <c r="N10" s="78">
        <v>6</v>
      </c>
      <c r="O10" s="78">
        <f>SUM(M10:N10)</f>
        <v>10</v>
      </c>
      <c r="P10" s="78" t="s">
        <v>39</v>
      </c>
    </row>
    <row r="11" spans="1:16" s="16" customFormat="1" ht="16.5" thickBot="1">
      <c r="A11" s="41"/>
      <c r="B11" s="50"/>
      <c r="C11" s="44">
        <v>25</v>
      </c>
      <c r="D11" s="43"/>
      <c r="E11" s="36">
        <v>31</v>
      </c>
      <c r="F11" s="45">
        <v>22</v>
      </c>
      <c r="G11" s="45">
        <v>18</v>
      </c>
      <c r="H11" s="45">
        <v>19</v>
      </c>
      <c r="I11" s="48"/>
      <c r="J11" s="49">
        <f>SUM(C11:H11)</f>
        <v>115</v>
      </c>
      <c r="K11" s="50"/>
      <c r="L11" s="51"/>
      <c r="M11" s="79"/>
      <c r="N11" s="79"/>
      <c r="O11" s="79"/>
      <c r="P11" s="79"/>
    </row>
    <row r="12" spans="1:16" s="29" customFormat="1" ht="15.75">
      <c r="A12" s="17"/>
      <c r="B12" s="55"/>
      <c r="C12" s="21">
        <v>0</v>
      </c>
      <c r="D12" s="83">
        <v>2</v>
      </c>
      <c r="E12" s="19"/>
      <c r="F12" s="56">
        <v>2</v>
      </c>
      <c r="G12" s="57">
        <v>2</v>
      </c>
      <c r="H12" s="58">
        <v>2</v>
      </c>
      <c r="I12" s="25"/>
      <c r="J12" s="26"/>
      <c r="K12" s="27">
        <f>SUM(C12:H12)</f>
        <v>8</v>
      </c>
      <c r="L12" s="28"/>
      <c r="M12" s="77"/>
      <c r="N12" s="77"/>
      <c r="O12" s="77"/>
      <c r="P12" s="77"/>
    </row>
    <row r="13" spans="1:16" s="16" customFormat="1" ht="15.75">
      <c r="A13" s="30">
        <v>3</v>
      </c>
      <c r="B13" s="59" t="s">
        <v>10</v>
      </c>
      <c r="C13" s="34">
        <v>17</v>
      </c>
      <c r="D13" s="84">
        <v>31</v>
      </c>
      <c r="E13" s="32"/>
      <c r="F13" s="33">
        <v>23</v>
      </c>
      <c r="G13" s="36">
        <v>25</v>
      </c>
      <c r="H13" s="35">
        <v>23</v>
      </c>
      <c r="I13" s="37">
        <f>SUM(C13:H13)</f>
        <v>119</v>
      </c>
      <c r="J13" s="38">
        <f>SUM(I13-J14)</f>
        <v>26</v>
      </c>
      <c r="K13" s="39"/>
      <c r="L13" s="54" t="s">
        <v>35</v>
      </c>
      <c r="M13" s="78">
        <v>5</v>
      </c>
      <c r="N13" s="78">
        <v>9</v>
      </c>
      <c r="O13" s="78">
        <f>SUM(M13:N13)</f>
        <v>14</v>
      </c>
      <c r="P13" s="77" t="s">
        <v>30</v>
      </c>
    </row>
    <row r="14" spans="1:16" s="16" customFormat="1" ht="16.5" thickBot="1">
      <c r="A14" s="41"/>
      <c r="B14" s="60"/>
      <c r="C14" s="44">
        <v>24</v>
      </c>
      <c r="D14" s="85">
        <v>21</v>
      </c>
      <c r="E14" s="43"/>
      <c r="F14" s="33">
        <v>13</v>
      </c>
      <c r="G14" s="44">
        <v>18</v>
      </c>
      <c r="H14" s="45">
        <v>17</v>
      </c>
      <c r="I14" s="48"/>
      <c r="J14" s="49">
        <f>SUM(C14:H14)</f>
        <v>93</v>
      </c>
      <c r="K14" s="50"/>
      <c r="L14" s="51"/>
      <c r="M14" s="79"/>
      <c r="N14" s="79"/>
      <c r="O14" s="79"/>
      <c r="P14" s="79"/>
    </row>
    <row r="15" spans="1:16" s="29" customFormat="1" ht="15.75">
      <c r="A15" s="17"/>
      <c r="B15" s="55"/>
      <c r="C15" s="20">
        <v>0</v>
      </c>
      <c r="D15" s="21">
        <v>2</v>
      </c>
      <c r="E15" s="21">
        <v>0</v>
      </c>
      <c r="F15" s="19"/>
      <c r="G15" s="20">
        <v>2</v>
      </c>
      <c r="H15" s="24">
        <v>0</v>
      </c>
      <c r="I15" s="25"/>
      <c r="J15" s="26"/>
      <c r="K15" s="27">
        <f>SUM(C15:H15)</f>
        <v>4</v>
      </c>
      <c r="L15" s="28"/>
      <c r="M15" s="77"/>
      <c r="N15" s="77"/>
      <c r="O15" s="77"/>
      <c r="P15" s="77"/>
    </row>
    <row r="16" spans="1:16" s="16" customFormat="1" ht="15.75">
      <c r="A16" s="30">
        <v>4</v>
      </c>
      <c r="B16" s="59" t="s">
        <v>11</v>
      </c>
      <c r="C16" s="33">
        <v>24</v>
      </c>
      <c r="D16" s="34">
        <v>22</v>
      </c>
      <c r="E16" s="34">
        <v>13</v>
      </c>
      <c r="F16" s="32"/>
      <c r="G16" s="33">
        <v>23</v>
      </c>
      <c r="H16" s="35">
        <v>19</v>
      </c>
      <c r="I16" s="37">
        <f>SUM(C16:H16)</f>
        <v>101</v>
      </c>
      <c r="J16" s="38">
        <f>SUM(I16-J17)</f>
        <v>-12</v>
      </c>
      <c r="K16" s="39"/>
      <c r="L16" s="54" t="s">
        <v>32</v>
      </c>
      <c r="M16" s="78">
        <v>7</v>
      </c>
      <c r="N16" s="78">
        <v>7</v>
      </c>
      <c r="O16" s="78">
        <f>SUM(M16:N16)</f>
        <v>14</v>
      </c>
      <c r="P16" s="78" t="s">
        <v>32</v>
      </c>
    </row>
    <row r="17" spans="1:16" s="16" customFormat="1" ht="16.5" thickBot="1">
      <c r="A17" s="41"/>
      <c r="B17" s="60"/>
      <c r="C17" s="47">
        <v>31</v>
      </c>
      <c r="D17" s="44">
        <v>17</v>
      </c>
      <c r="E17" s="44">
        <v>23</v>
      </c>
      <c r="F17" s="43"/>
      <c r="G17" s="47">
        <v>18</v>
      </c>
      <c r="H17" s="45">
        <v>24</v>
      </c>
      <c r="I17" s="48"/>
      <c r="J17" s="49">
        <f>SUM(C17:H17)</f>
        <v>113</v>
      </c>
      <c r="K17" s="50"/>
      <c r="L17" s="51"/>
      <c r="M17" s="79"/>
      <c r="N17" s="79"/>
      <c r="O17" s="79"/>
      <c r="P17" s="79"/>
    </row>
    <row r="18" spans="1:16" s="29" customFormat="1" ht="15.75">
      <c r="A18" s="17"/>
      <c r="B18" s="55"/>
      <c r="C18" s="21">
        <v>0</v>
      </c>
      <c r="D18" s="21">
        <v>0</v>
      </c>
      <c r="E18" s="21">
        <v>0</v>
      </c>
      <c r="F18" s="21">
        <v>0</v>
      </c>
      <c r="G18" s="19"/>
      <c r="H18" s="20">
        <v>0</v>
      </c>
      <c r="I18" s="25"/>
      <c r="J18" s="26"/>
      <c r="K18" s="27">
        <f>SUM(C18:H18)</f>
        <v>0</v>
      </c>
      <c r="L18" s="28"/>
      <c r="M18" s="77"/>
      <c r="N18" s="77"/>
      <c r="O18" s="77"/>
      <c r="P18" s="77"/>
    </row>
    <row r="19" spans="1:16" s="16" customFormat="1" ht="15.75">
      <c r="A19" s="30">
        <v>5</v>
      </c>
      <c r="B19" s="59" t="s">
        <v>16</v>
      </c>
      <c r="C19" s="34">
        <v>13</v>
      </c>
      <c r="D19" s="34">
        <v>18</v>
      </c>
      <c r="E19" s="34">
        <v>18</v>
      </c>
      <c r="F19" s="34">
        <v>18</v>
      </c>
      <c r="G19" s="32"/>
      <c r="H19" s="33">
        <v>20</v>
      </c>
      <c r="I19" s="37">
        <f>SUM(C19:H19)</f>
        <v>87</v>
      </c>
      <c r="J19" s="38">
        <f>SUM(I19-J20)</f>
        <v>-35</v>
      </c>
      <c r="K19" s="39"/>
      <c r="L19" s="54" t="s">
        <v>36</v>
      </c>
      <c r="M19" s="78">
        <v>6</v>
      </c>
      <c r="N19" s="78">
        <v>5</v>
      </c>
      <c r="O19" s="78">
        <f>SUM(M19:N19)</f>
        <v>11</v>
      </c>
      <c r="P19" s="78" t="s">
        <v>36</v>
      </c>
    </row>
    <row r="20" spans="1:16" s="16" customFormat="1" ht="16.5" thickBot="1">
      <c r="A20" s="41"/>
      <c r="B20" s="60"/>
      <c r="C20" s="45">
        <v>20</v>
      </c>
      <c r="D20" s="44">
        <v>21</v>
      </c>
      <c r="E20" s="44">
        <v>25</v>
      </c>
      <c r="F20" s="44">
        <v>23</v>
      </c>
      <c r="G20" s="43"/>
      <c r="H20" s="33">
        <v>33</v>
      </c>
      <c r="I20" s="48"/>
      <c r="J20" s="49">
        <f>SUM(C20:H20)</f>
        <v>122</v>
      </c>
      <c r="K20" s="50"/>
      <c r="L20" s="51"/>
      <c r="M20" s="79"/>
      <c r="N20" s="79"/>
      <c r="O20" s="79"/>
      <c r="P20" s="79"/>
    </row>
    <row r="21" spans="1:16" s="29" customFormat="1" ht="15.75">
      <c r="A21" s="17"/>
      <c r="B21" s="55"/>
      <c r="C21" s="20">
        <v>1</v>
      </c>
      <c r="D21" s="21">
        <v>0</v>
      </c>
      <c r="E21" s="21">
        <v>0</v>
      </c>
      <c r="F21" s="24">
        <v>2</v>
      </c>
      <c r="G21" s="23">
        <v>2</v>
      </c>
      <c r="H21" s="71"/>
      <c r="I21" s="25"/>
      <c r="J21" s="26"/>
      <c r="K21" s="27">
        <f>SUM(C21:H21)</f>
        <v>5</v>
      </c>
      <c r="L21" s="28"/>
      <c r="M21" s="77"/>
      <c r="N21" s="77"/>
      <c r="O21" s="77"/>
      <c r="P21" s="77"/>
    </row>
    <row r="22" spans="1:16" s="16" customFormat="1" ht="15.75">
      <c r="A22" s="30">
        <v>6</v>
      </c>
      <c r="B22" s="59" t="s">
        <v>15</v>
      </c>
      <c r="C22" s="33">
        <v>23</v>
      </c>
      <c r="D22" s="34">
        <v>19</v>
      </c>
      <c r="E22" s="34">
        <v>17</v>
      </c>
      <c r="F22" s="35">
        <v>24</v>
      </c>
      <c r="G22" s="36">
        <v>33</v>
      </c>
      <c r="H22" s="72"/>
      <c r="I22" s="37">
        <f>SUM(C22:H22)</f>
        <v>116</v>
      </c>
      <c r="J22" s="38">
        <f>SUM(I22-J23)</f>
        <v>7</v>
      </c>
      <c r="K22" s="39"/>
      <c r="L22" s="54" t="s">
        <v>30</v>
      </c>
      <c r="M22" s="78">
        <v>9</v>
      </c>
      <c r="N22" s="78">
        <v>8</v>
      </c>
      <c r="O22" s="78">
        <v>17</v>
      </c>
      <c r="P22" s="77" t="s">
        <v>35</v>
      </c>
    </row>
    <row r="23" spans="1:16" s="16" customFormat="1" ht="16.5" thickBot="1">
      <c r="A23" s="61"/>
      <c r="B23" s="62"/>
      <c r="C23" s="64">
        <v>23</v>
      </c>
      <c r="D23" s="65">
        <v>24</v>
      </c>
      <c r="E23" s="65">
        <v>23</v>
      </c>
      <c r="F23" s="66">
        <v>19</v>
      </c>
      <c r="G23" s="67">
        <v>20</v>
      </c>
      <c r="H23" s="73"/>
      <c r="I23" s="68"/>
      <c r="J23" s="63">
        <f>SUM(C23:H23)</f>
        <v>109</v>
      </c>
      <c r="K23" s="69"/>
      <c r="L23" s="70"/>
      <c r="M23" s="80"/>
      <c r="N23" s="80"/>
      <c r="O23" s="80"/>
      <c r="P23" s="80"/>
    </row>
    <row r="24" spans="9:16" s="16" customFormat="1" ht="15">
      <c r="I24" s="16">
        <f>SUM(I6:I23)</f>
        <v>650</v>
      </c>
      <c r="J24" s="16">
        <f>SUM(J11+J17+J14+J8+J23+J20)</f>
        <v>650</v>
      </c>
      <c r="M24" s="81"/>
      <c r="N24" s="81"/>
      <c r="O24" s="81"/>
      <c r="P24" s="81"/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  <row r="29" spans="1:12" ht="12.75">
      <c r="A29"/>
      <c r="K29"/>
      <c r="L29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&amp;CEesti Käsipalliliit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D2">
      <selection activeCell="N7" sqref="N7"/>
    </sheetView>
  </sheetViews>
  <sheetFormatPr defaultColWidth="9.140625" defaultRowHeight="12.75"/>
  <cols>
    <col min="1" max="1" width="4.7109375" style="4" customWidth="1"/>
    <col min="2" max="2" width="15.421875" style="0" customWidth="1"/>
    <col min="3" max="6" width="8.7109375" style="0" customWidth="1"/>
    <col min="7" max="7" width="8.28125" style="0" customWidth="1"/>
    <col min="8" max="8" width="6.421875" style="0" customWidth="1"/>
    <col min="9" max="9" width="8.421875" style="4" bestFit="1" customWidth="1"/>
    <col min="10" max="10" width="6.00390625" style="4" bestFit="1" customWidth="1"/>
    <col min="11" max="11" width="9.8515625" style="4" bestFit="1" customWidth="1"/>
    <col min="12" max="12" width="10.28125" style="4" bestFit="1" customWidth="1"/>
    <col min="13" max="13" width="10.28125" style="4" customWidth="1"/>
    <col min="14" max="14" width="7.421875" style="4" bestFit="1" customWidth="1"/>
  </cols>
  <sheetData>
    <row r="1" spans="1:6" ht="23.25">
      <c r="A1" s="1"/>
      <c r="B1" s="2" t="s">
        <v>0</v>
      </c>
      <c r="C1" s="3"/>
      <c r="D1" s="3"/>
      <c r="E1" s="3"/>
      <c r="F1" s="3"/>
    </row>
    <row r="2" spans="1:6" ht="18">
      <c r="A2" s="5"/>
      <c r="B2" s="6" t="s">
        <v>13</v>
      </c>
      <c r="C2" s="3"/>
      <c r="D2" s="3"/>
      <c r="E2" s="3"/>
      <c r="F2" s="3"/>
    </row>
    <row r="3" ht="18">
      <c r="B3" s="7" t="s">
        <v>19</v>
      </c>
    </row>
    <row r="4" ht="18.75" thickBot="1">
      <c r="B4" s="7" t="s">
        <v>28</v>
      </c>
    </row>
    <row r="5" spans="1:14" s="16" customFormat="1" ht="21.75" customHeight="1" thickBot="1">
      <c r="A5" s="8"/>
      <c r="B5" s="9" t="s">
        <v>1</v>
      </c>
      <c r="C5" s="10">
        <v>1</v>
      </c>
      <c r="D5" s="11">
        <v>2</v>
      </c>
      <c r="E5" s="11">
        <v>3</v>
      </c>
      <c r="F5" s="11">
        <v>4</v>
      </c>
      <c r="G5" s="12" t="s">
        <v>2</v>
      </c>
      <c r="H5" s="13"/>
      <c r="I5" s="74" t="s">
        <v>3</v>
      </c>
      <c r="J5" s="75" t="s">
        <v>4</v>
      </c>
      <c r="K5" s="90" t="s">
        <v>18</v>
      </c>
      <c r="L5" s="90" t="s">
        <v>27</v>
      </c>
      <c r="M5" s="90" t="s">
        <v>52</v>
      </c>
      <c r="N5" s="76" t="s">
        <v>4</v>
      </c>
    </row>
    <row r="6" spans="1:14" s="29" customFormat="1" ht="16.5" thickTop="1">
      <c r="A6" s="17"/>
      <c r="B6" s="18"/>
      <c r="C6" s="19"/>
      <c r="D6" s="20">
        <v>2</v>
      </c>
      <c r="E6" s="21">
        <v>0</v>
      </c>
      <c r="F6" s="22">
        <v>2</v>
      </c>
      <c r="G6" s="25"/>
      <c r="H6" s="26"/>
      <c r="I6" s="27">
        <f>SUM(C6:F6)</f>
        <v>4</v>
      </c>
      <c r="J6" s="28"/>
      <c r="K6" s="77"/>
      <c r="L6" s="77"/>
      <c r="M6" s="77"/>
      <c r="N6" s="77"/>
    </row>
    <row r="7" spans="1:14" s="16" customFormat="1" ht="15.75">
      <c r="A7" s="30">
        <v>1</v>
      </c>
      <c r="B7" s="31" t="s">
        <v>5</v>
      </c>
      <c r="C7" s="32"/>
      <c r="D7" s="33">
        <v>28</v>
      </c>
      <c r="E7" s="34">
        <v>21</v>
      </c>
      <c r="F7" s="35">
        <v>23</v>
      </c>
      <c r="G7" s="37">
        <f>SUM(C7:F7)</f>
        <v>72</v>
      </c>
      <c r="H7" s="38">
        <f>SUM(G7-H8)</f>
        <v>23</v>
      </c>
      <c r="I7" s="39"/>
      <c r="J7" s="40" t="s">
        <v>35</v>
      </c>
      <c r="K7" s="78">
        <v>3</v>
      </c>
      <c r="L7" s="78">
        <v>3</v>
      </c>
      <c r="M7" s="78">
        <f>SUM(K7:L7)</f>
        <v>6</v>
      </c>
      <c r="N7" s="77" t="s">
        <v>37</v>
      </c>
    </row>
    <row r="8" spans="1:14" s="16" customFormat="1" ht="16.5" thickBot="1">
      <c r="A8" s="41"/>
      <c r="B8" s="42"/>
      <c r="C8" s="43"/>
      <c r="D8" s="33">
        <v>16</v>
      </c>
      <c r="E8" s="44">
        <v>24</v>
      </c>
      <c r="F8" s="45">
        <v>9</v>
      </c>
      <c r="G8" s="48"/>
      <c r="H8" s="49">
        <f>SUM(C8:F8)</f>
        <v>49</v>
      </c>
      <c r="I8" s="50"/>
      <c r="J8" s="51"/>
      <c r="K8" s="79"/>
      <c r="L8" s="79"/>
      <c r="M8" s="79"/>
      <c r="N8" s="88"/>
    </row>
    <row r="9" spans="1:14" s="29" customFormat="1" ht="15.75">
      <c r="A9" s="17"/>
      <c r="B9" s="52"/>
      <c r="C9" s="21">
        <v>0</v>
      </c>
      <c r="D9" s="19"/>
      <c r="E9" s="21">
        <v>0</v>
      </c>
      <c r="F9" s="24">
        <v>2</v>
      </c>
      <c r="G9" s="25"/>
      <c r="H9" s="26"/>
      <c r="I9" s="27">
        <f>SUM(C9:F9)</f>
        <v>2</v>
      </c>
      <c r="J9" s="28"/>
      <c r="K9" s="77"/>
      <c r="L9" s="77"/>
      <c r="M9" s="77"/>
      <c r="N9" s="77"/>
    </row>
    <row r="10" spans="1:14" s="16" customFormat="1" ht="15.75">
      <c r="A10" s="30">
        <v>2</v>
      </c>
      <c r="B10" s="53" t="s">
        <v>17</v>
      </c>
      <c r="C10" s="34">
        <v>16</v>
      </c>
      <c r="D10" s="32"/>
      <c r="E10" s="34">
        <v>13</v>
      </c>
      <c r="F10" s="35">
        <v>38</v>
      </c>
      <c r="G10" s="37">
        <f>SUM(C10:F10)</f>
        <v>67</v>
      </c>
      <c r="H10" s="38">
        <f>SUM(G10-H11)</f>
        <v>2</v>
      </c>
      <c r="I10" s="39"/>
      <c r="J10" s="54" t="s">
        <v>30</v>
      </c>
      <c r="K10" s="78">
        <v>2</v>
      </c>
      <c r="L10" s="78">
        <v>2</v>
      </c>
      <c r="M10" s="78">
        <f>SUM(K10:L10)</f>
        <v>4</v>
      </c>
      <c r="N10" s="77" t="s">
        <v>40</v>
      </c>
    </row>
    <row r="11" spans="1:14" s="16" customFormat="1" ht="16.5" thickBot="1">
      <c r="A11" s="41"/>
      <c r="B11" s="50"/>
      <c r="C11" s="44">
        <v>28</v>
      </c>
      <c r="D11" s="43"/>
      <c r="E11" s="44">
        <v>25</v>
      </c>
      <c r="F11" s="45">
        <v>12</v>
      </c>
      <c r="G11" s="48"/>
      <c r="H11" s="49">
        <f>SUM(C11:F11)</f>
        <v>65</v>
      </c>
      <c r="I11" s="50"/>
      <c r="J11" s="51"/>
      <c r="K11" s="79"/>
      <c r="L11" s="79"/>
      <c r="M11" s="79"/>
      <c r="N11" s="88"/>
    </row>
    <row r="12" spans="1:14" s="29" customFormat="1" ht="15.75">
      <c r="A12" s="17"/>
      <c r="B12" s="55"/>
      <c r="C12" s="21">
        <v>2</v>
      </c>
      <c r="D12" s="21">
        <v>2</v>
      </c>
      <c r="E12" s="19"/>
      <c r="F12" s="56">
        <v>2</v>
      </c>
      <c r="G12" s="25"/>
      <c r="H12" s="26"/>
      <c r="I12" s="27">
        <f>SUM(C12:F12)</f>
        <v>6</v>
      </c>
      <c r="J12" s="28"/>
      <c r="K12" s="77"/>
      <c r="L12" s="77"/>
      <c r="M12" s="77"/>
      <c r="N12" s="77"/>
    </row>
    <row r="13" spans="1:14" s="16" customFormat="1" ht="15.75">
      <c r="A13" s="30">
        <v>3</v>
      </c>
      <c r="B13" s="59" t="s">
        <v>8</v>
      </c>
      <c r="C13" s="34">
        <v>24</v>
      </c>
      <c r="D13" s="34">
        <v>25</v>
      </c>
      <c r="E13" s="32"/>
      <c r="F13" s="33">
        <v>36</v>
      </c>
      <c r="G13" s="37">
        <f>SUM(C13:F13)</f>
        <v>85</v>
      </c>
      <c r="H13" s="38">
        <f>SUM(G13-H14)</f>
        <v>32</v>
      </c>
      <c r="I13" s="39"/>
      <c r="J13" s="54" t="s">
        <v>29</v>
      </c>
      <c r="K13" s="78">
        <v>8</v>
      </c>
      <c r="L13" s="78">
        <v>4</v>
      </c>
      <c r="M13" s="78">
        <f>SUM(K13:L13)</f>
        <v>12</v>
      </c>
      <c r="N13" s="77" t="s">
        <v>33</v>
      </c>
    </row>
    <row r="14" spans="1:14" s="16" customFormat="1" ht="16.5" thickBot="1">
      <c r="A14" s="41"/>
      <c r="B14" s="60"/>
      <c r="C14" s="44">
        <v>21</v>
      </c>
      <c r="D14" s="44">
        <v>13</v>
      </c>
      <c r="E14" s="43"/>
      <c r="F14" s="33">
        <v>19</v>
      </c>
      <c r="G14" s="48"/>
      <c r="H14" s="49">
        <f>SUM(C14:F14)</f>
        <v>53</v>
      </c>
      <c r="I14" s="50"/>
      <c r="J14" s="51"/>
      <c r="K14" s="79"/>
      <c r="L14" s="79"/>
      <c r="M14" s="79"/>
      <c r="N14" s="88"/>
    </row>
    <row r="15" spans="1:14" s="29" customFormat="1" ht="15.75">
      <c r="A15" s="17"/>
      <c r="B15" s="55"/>
      <c r="C15" s="20">
        <v>0</v>
      </c>
      <c r="D15" s="24">
        <v>0</v>
      </c>
      <c r="E15" s="21">
        <v>0</v>
      </c>
      <c r="F15" s="19"/>
      <c r="G15" s="25"/>
      <c r="H15" s="26"/>
      <c r="I15" s="27">
        <f>SUM(C15:F15)</f>
        <v>0</v>
      </c>
      <c r="J15" s="28"/>
      <c r="K15" s="77"/>
      <c r="L15" s="77"/>
      <c r="M15" s="77"/>
      <c r="N15" s="77"/>
    </row>
    <row r="16" spans="1:14" s="16" customFormat="1" ht="15.75">
      <c r="A16" s="30">
        <v>4</v>
      </c>
      <c r="B16" s="59" t="s">
        <v>9</v>
      </c>
      <c r="C16" s="33">
        <v>12</v>
      </c>
      <c r="D16" s="35">
        <v>9</v>
      </c>
      <c r="E16" s="34">
        <v>19</v>
      </c>
      <c r="F16" s="32"/>
      <c r="G16" s="37">
        <f>SUM(C16:F16)</f>
        <v>40</v>
      </c>
      <c r="H16" s="38">
        <f>SUM(G16-H17)</f>
        <v>-57</v>
      </c>
      <c r="I16" s="39"/>
      <c r="J16" s="54" t="s">
        <v>32</v>
      </c>
      <c r="K16" s="78">
        <v>1</v>
      </c>
      <c r="L16" s="78">
        <v>1</v>
      </c>
      <c r="M16" s="78">
        <f>SUM(K16:L16)</f>
        <v>2</v>
      </c>
      <c r="N16" s="77" t="s">
        <v>38</v>
      </c>
    </row>
    <row r="17" spans="1:14" s="16" customFormat="1" ht="16.5" thickBot="1">
      <c r="A17" s="61"/>
      <c r="B17" s="62"/>
      <c r="C17" s="64">
        <v>38</v>
      </c>
      <c r="D17" s="66">
        <v>23</v>
      </c>
      <c r="E17" s="65">
        <v>36</v>
      </c>
      <c r="F17" s="43"/>
      <c r="G17" s="68"/>
      <c r="H17" s="63">
        <f>SUM(C17:F17)</f>
        <v>97</v>
      </c>
      <c r="I17" s="69"/>
      <c r="J17" s="70"/>
      <c r="K17" s="80"/>
      <c r="L17" s="80"/>
      <c r="M17" s="80"/>
      <c r="N17" s="89"/>
    </row>
    <row r="18" spans="7:14" s="16" customFormat="1" ht="15">
      <c r="G18" s="16">
        <f>SUM(G6:G17)</f>
        <v>264</v>
      </c>
      <c r="H18" s="16">
        <f>SUM(H11+H17+H14+H8)</f>
        <v>264</v>
      </c>
      <c r="K18" s="81"/>
      <c r="L18" s="81"/>
      <c r="M18" s="81"/>
      <c r="N18" s="81"/>
    </row>
    <row r="19" spans="1:10" ht="12.75">
      <c r="A19"/>
      <c r="I19"/>
      <c r="J19"/>
    </row>
    <row r="20" spans="1:10" ht="12.75">
      <c r="A20"/>
      <c r="I20"/>
      <c r="J20"/>
    </row>
    <row r="21" spans="1:10" ht="12.75">
      <c r="A21"/>
      <c r="I21"/>
      <c r="J21"/>
    </row>
    <row r="22" spans="1:10" ht="12.75">
      <c r="A22"/>
      <c r="I22"/>
      <c r="J22"/>
    </row>
    <row r="23" spans="1:10" ht="12.75">
      <c r="A23"/>
      <c r="I23"/>
      <c r="J23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&amp;CEesti Käsipalliliit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25">
      <selection activeCell="A35" sqref="A35"/>
    </sheetView>
  </sheetViews>
  <sheetFormatPr defaultColWidth="9.140625" defaultRowHeight="12.75"/>
  <sheetData>
    <row r="1" ht="12.75">
      <c r="A1" s="86" t="s">
        <v>42</v>
      </c>
    </row>
    <row r="2" ht="12.75">
      <c r="A2" s="86" t="s">
        <v>43</v>
      </c>
    </row>
    <row r="3" ht="12.75">
      <c r="A3" s="86" t="s">
        <v>44</v>
      </c>
    </row>
    <row r="5" spans="1:4" ht="12.75">
      <c r="A5" s="87" t="s">
        <v>45</v>
      </c>
      <c r="B5" t="s">
        <v>46</v>
      </c>
      <c r="D5" t="s">
        <v>47</v>
      </c>
    </row>
    <row r="6" spans="1:4" ht="12.75">
      <c r="A6" s="87" t="s">
        <v>48</v>
      </c>
      <c r="B6" t="s">
        <v>49</v>
      </c>
      <c r="D6" t="s">
        <v>50</v>
      </c>
    </row>
    <row r="8" ht="12.75">
      <c r="A8" t="s">
        <v>51</v>
      </c>
    </row>
    <row r="9" ht="14.25">
      <c r="B9" s="92" t="s">
        <v>53</v>
      </c>
    </row>
    <row r="10" ht="14.25">
      <c r="B10" s="92" t="s">
        <v>54</v>
      </c>
    </row>
    <row r="11" ht="14.25">
      <c r="B11" s="92" t="s">
        <v>55</v>
      </c>
    </row>
    <row r="12" ht="14.25">
      <c r="B12" s="92" t="s">
        <v>56</v>
      </c>
    </row>
    <row r="13" ht="14.25">
      <c r="B13" s="92" t="s">
        <v>57</v>
      </c>
    </row>
    <row r="14" ht="14.25">
      <c r="B14" s="92" t="s">
        <v>58</v>
      </c>
    </row>
    <row r="15" ht="14.25">
      <c r="B15" s="92" t="s">
        <v>59</v>
      </c>
    </row>
    <row r="16" ht="14.25">
      <c r="B16" s="92" t="s">
        <v>60</v>
      </c>
    </row>
    <row r="17" ht="14.25">
      <c r="B17" s="92" t="s">
        <v>61</v>
      </c>
    </row>
    <row r="18" ht="14.25">
      <c r="B18" s="92" t="s">
        <v>62</v>
      </c>
    </row>
    <row r="19" ht="14.25">
      <c r="B19" s="93"/>
    </row>
    <row r="20" spans="1:2" ht="14.25">
      <c r="A20" s="93" t="s">
        <v>63</v>
      </c>
      <c r="B20" s="93"/>
    </row>
    <row r="21" spans="1:2" ht="14.25">
      <c r="A21" s="93" t="s">
        <v>64</v>
      </c>
      <c r="B21" s="93"/>
    </row>
    <row r="22" spans="1:2" ht="14.25">
      <c r="A22" s="93" t="s">
        <v>65</v>
      </c>
      <c r="B22" s="93"/>
    </row>
    <row r="23" spans="1:2" ht="14.25">
      <c r="A23" s="93" t="s">
        <v>66</v>
      </c>
      <c r="B23" s="93"/>
    </row>
    <row r="24" spans="1:2" ht="14.25">
      <c r="A24" s="93"/>
      <c r="B24" s="93"/>
    </row>
    <row r="25" spans="1:2" ht="14.25">
      <c r="A25" s="93" t="s">
        <v>75</v>
      </c>
      <c r="B25" s="93"/>
    </row>
    <row r="26" spans="1:2" ht="14.25">
      <c r="A26" s="93" t="s">
        <v>76</v>
      </c>
      <c r="B26" s="93"/>
    </row>
    <row r="27" spans="1:2" ht="14.25">
      <c r="A27" s="93" t="s">
        <v>77</v>
      </c>
      <c r="B27" s="93"/>
    </row>
    <row r="28" spans="1:2" ht="14.25">
      <c r="A28" s="93" t="s">
        <v>78</v>
      </c>
      <c r="B28" s="93"/>
    </row>
    <row r="29" spans="1:2" ht="14.25">
      <c r="A29" s="93"/>
      <c r="B29" s="93"/>
    </row>
    <row r="30" spans="1:2" ht="14.25">
      <c r="A30" s="93" t="s">
        <v>79</v>
      </c>
      <c r="B30" s="93"/>
    </row>
    <row r="31" spans="1:2" ht="14.25">
      <c r="A31" s="93" t="s">
        <v>80</v>
      </c>
      <c r="B31" s="93"/>
    </row>
    <row r="32" spans="1:2" ht="14.25">
      <c r="A32" s="93" t="s">
        <v>81</v>
      </c>
      <c r="B32" s="93"/>
    </row>
    <row r="33" spans="1:2" ht="14.25">
      <c r="A33" s="93" t="s">
        <v>82</v>
      </c>
      <c r="B33" s="93"/>
    </row>
    <row r="34" spans="1:2" ht="14.25">
      <c r="A34" s="93" t="s">
        <v>83</v>
      </c>
      <c r="B34" s="93"/>
    </row>
    <row r="35" spans="1:2" ht="14.25">
      <c r="A35" s="93"/>
      <c r="B35" s="93"/>
    </row>
    <row r="36" spans="1:2" ht="14.25">
      <c r="A36" s="93" t="s">
        <v>74</v>
      </c>
      <c r="B36" s="93"/>
    </row>
    <row r="37" spans="1:2" ht="14.25">
      <c r="A37" s="93" t="s">
        <v>73</v>
      </c>
      <c r="B37" s="93"/>
    </row>
    <row r="38" spans="1:2" ht="14.25">
      <c r="A38" s="93" t="s">
        <v>69</v>
      </c>
      <c r="B38" s="93"/>
    </row>
    <row r="39" spans="1:2" ht="14.25">
      <c r="A39" s="93"/>
      <c r="B39" s="93"/>
    </row>
    <row r="40" spans="1:2" ht="14.25">
      <c r="A40" s="93" t="s">
        <v>67</v>
      </c>
      <c r="B40" s="93"/>
    </row>
    <row r="41" spans="1:2" ht="14.25">
      <c r="A41" s="93" t="s">
        <v>70</v>
      </c>
      <c r="B41" s="93"/>
    </row>
    <row r="42" spans="1:2" ht="14.25">
      <c r="A42" s="93" t="s">
        <v>71</v>
      </c>
      <c r="B42" s="93"/>
    </row>
    <row r="43" spans="1:2" ht="14.25">
      <c r="A43" s="93" t="s">
        <v>72</v>
      </c>
      <c r="B43" s="93"/>
    </row>
    <row r="44" spans="1:2" ht="14.25">
      <c r="A44" s="93" t="s">
        <v>68</v>
      </c>
      <c r="B44" s="93"/>
    </row>
    <row r="45" ht="14.25">
      <c r="B45" s="91"/>
    </row>
    <row r="48" ht="12.75">
      <c r="C48" s="9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2004-07-16T15:03:02Z</cp:lastPrinted>
  <dcterms:created xsi:type="dcterms:W3CDTF">2004-02-10T07:32:20Z</dcterms:created>
  <dcterms:modified xsi:type="dcterms:W3CDTF">2004-07-16T15:10:48Z</dcterms:modified>
  <cp:category/>
  <cp:version/>
  <cp:contentType/>
  <cp:contentStatus/>
</cp:coreProperties>
</file>