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activeTab="4"/>
  </bookViews>
  <sheets>
    <sheet name="I liiga I ring" sheetId="1" r:id="rId1"/>
    <sheet name="II liiga I ring" sheetId="2" r:id="rId2"/>
    <sheet name="I liiga II ring" sheetId="3" r:id="rId3"/>
    <sheet name="II liiga II ring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<sst xmlns="http://schemas.openxmlformats.org/spreadsheetml/2006/main" count="132" uniqueCount="83">
  <si>
    <t>EESTI 2004 MEISTRIVÕISTLUSED KÄSIPALLIS</t>
  </si>
  <si>
    <t>VÕISTKOND</t>
  </si>
  <si>
    <t>I ring punktid</t>
  </si>
  <si>
    <t>V – VAHE</t>
  </si>
  <si>
    <t>PUNKTE</t>
  </si>
  <si>
    <t>KOHT</t>
  </si>
  <si>
    <t>Viljandi SK</t>
  </si>
  <si>
    <t>Põlva SK</t>
  </si>
  <si>
    <t>Reval-Sport I</t>
  </si>
  <si>
    <t>Reval-Sport II</t>
  </si>
  <si>
    <t>Sillamäe KPK</t>
  </si>
  <si>
    <t>HC Kehra</t>
  </si>
  <si>
    <t>NOORMEESTE D KLASSIS</t>
  </si>
  <si>
    <t>20.-22.veebruar 2004.a. Valgas</t>
  </si>
  <si>
    <t>I liiga I ring</t>
  </si>
  <si>
    <t>Siili PK</t>
  </si>
  <si>
    <t>HC Viimsi</t>
  </si>
  <si>
    <t>HC Tallas</t>
  </si>
  <si>
    <t>SK Tapa I</t>
  </si>
  <si>
    <t>Valga Käval</t>
  </si>
  <si>
    <t>30.aprill - 02. Mai 2004.a.</t>
  </si>
  <si>
    <t xml:space="preserve">Tallinas </t>
  </si>
  <si>
    <t>I liiga II ring</t>
  </si>
  <si>
    <t>21.veebruar 2004.a. Arukülas</t>
  </si>
  <si>
    <t>Aruküla</t>
  </si>
  <si>
    <t>HC Kehra II</t>
  </si>
  <si>
    <t>II liiga II ring</t>
  </si>
  <si>
    <t>5.</t>
  </si>
  <si>
    <t>9.</t>
  </si>
  <si>
    <t>8.</t>
  </si>
  <si>
    <t>7.</t>
  </si>
  <si>
    <t>6.</t>
  </si>
  <si>
    <t>III</t>
  </si>
  <si>
    <t>4.</t>
  </si>
  <si>
    <t xml:space="preserve">I </t>
  </si>
  <si>
    <t xml:space="preserve">II </t>
  </si>
  <si>
    <t>I</t>
  </si>
  <si>
    <t>II</t>
  </si>
  <si>
    <t>I ringi punktid</t>
  </si>
  <si>
    <t>EESTI 2004 MEISTRIVÕISTLUSED</t>
  </si>
  <si>
    <t>KÄSIPALLIS</t>
  </si>
  <si>
    <t>NOORMEHED D KLASS</t>
  </si>
  <si>
    <t>I etapp</t>
  </si>
  <si>
    <t>II etapp</t>
  </si>
  <si>
    <t xml:space="preserve">I liiga </t>
  </si>
  <si>
    <t>20.-22.veebruar 2004 Valgas</t>
  </si>
  <si>
    <t>II liiga</t>
  </si>
  <si>
    <t>21. Veebruar 2004 Arukülas</t>
  </si>
  <si>
    <t>30. Aprill-02. Mai 2004 Tallinnas</t>
  </si>
  <si>
    <t>01. Mai 2004.a. Arukülas</t>
  </si>
  <si>
    <t>01.mai 2004 Arukülas</t>
  </si>
  <si>
    <t>Lõppjärjestus:</t>
  </si>
  <si>
    <t>Spordiklubi Viimsi HC</t>
  </si>
  <si>
    <t xml:space="preserve">Siili Palliklubi </t>
  </si>
  <si>
    <t>Spordiklubi Kehra Käsipall</t>
  </si>
  <si>
    <t>Põlva Spordikool</t>
  </si>
  <si>
    <t>Spordiklubi HC Tallas</t>
  </si>
  <si>
    <t>Spordiklubi Reval-Sport I</t>
  </si>
  <si>
    <t>Viljandi Spordikool</t>
  </si>
  <si>
    <t>Spordiklubi Tapa I</t>
  </si>
  <si>
    <t>Aruküla Spordiklubi</t>
  </si>
  <si>
    <t>Spordiklubi Reval-Sport II</t>
  </si>
  <si>
    <t>Spordiklubi Kehra Käsipall II</t>
  </si>
  <si>
    <t>Sillamäe Käsipalliklubi</t>
  </si>
  <si>
    <t>I koht Viimsi HC meeskond koosseisus:</t>
  </si>
  <si>
    <t xml:space="preserve">Allar Kaare, Madis Kokkuta, Madis Maask, Mikk Pinnonen, Tõnis Pool, Tanel Pärnamaa, </t>
  </si>
  <si>
    <t xml:space="preserve">Heldur Sepp, Tanel Svilberg, Rauno Teder, Sander Traks, Mihkel Saluri, </t>
  </si>
  <si>
    <t>Madis Toomela, Martin Hirvesaar treener Ain Pinnonen</t>
  </si>
  <si>
    <t>II koht Siili Palliklubi meeskond koosseisus:</t>
  </si>
  <si>
    <t>Kerdo Vainumäe, Jaanus Vilde, Jorma Käsper, Uku-Tanel Laast, Mihkel Lenk, Oliver Süvari,</t>
  </si>
  <si>
    <t>Mattis Rätsep, Kaur Taniel, Henry Tarve, Daniel Tarve, Andreas Suviste, Imre Tiik,</t>
  </si>
  <si>
    <t>Andre Tõnnis, Taavi Limpek, Artur Rodin, Rico Mändlo, Artur Green treener Raivo Laast</t>
  </si>
  <si>
    <t>III koht HC Kehra meeskond koosseisus:</t>
  </si>
  <si>
    <t>Rando-Juku Sirkas, Indrek Normak, Kristjan Tammaru, Armi Pärt, Joonas Tanne, Steve Luks,</t>
  </si>
  <si>
    <t>Taavi Lukk, Maario Sirol, Freddi Turmann, Kristen Kuusik treener Indrek Lillsoo</t>
  </si>
  <si>
    <t>Eesti 2004 meistrivõistluste parimaks mängijaks noormeeste D klassis tunnistati</t>
  </si>
  <si>
    <t>Mikk Pinnonen Viimsi HC.</t>
  </si>
  <si>
    <t>Eesti 2004 meistrivõistluste parimaks väravavahiks noormeeste D klassis tunnistati</t>
  </si>
  <si>
    <t>Denis Lõokene Põlva SK.</t>
  </si>
  <si>
    <t>Võistkondade parimad mängijad:</t>
  </si>
  <si>
    <t>HC Viimsi - Rauno teder, Siili PK - Uku-Tanel Laast, HC Kehra - Rando-Juku Sirkas,</t>
  </si>
  <si>
    <t>Põlva SK - Rauno Loorits, HC Tallas- Erkki Junolainen, Valga Käval- Taavi Luik,</t>
  </si>
  <si>
    <t>SK Reval-Sport - Jürgen Abiline, Viljandi SK-  Aivar Siigur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</si>
</sst>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 horizontal="center"/>
    </xf>
    <xf numFmtId="16" fontId="4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2" xfId="0" applyFont="1" applyBorder="1" applyAlignment="1">
      <alignment/>
    </xf>
    <xf numFmtId="0" fontId="4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11" width="8.7109375" style="0" customWidth="1"/>
    <col min="12" max="12" width="8.28125" style="0" customWidth="1"/>
    <col min="13" max="13" width="6.421875" style="0" customWidth="1"/>
    <col min="14" max="14" width="10.421875" style="4" bestFit="1" customWidth="1"/>
    <col min="15" max="15" width="8.00390625" style="4" customWidth="1"/>
  </cols>
  <sheetData>
    <row r="1" spans="1:1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">
      <c r="A2" s="5"/>
      <c r="B2" s="6" t="s">
        <v>12</v>
      </c>
      <c r="C2" s="3"/>
      <c r="D2" s="3"/>
      <c r="E2" s="3"/>
      <c r="F2" s="3"/>
      <c r="G2" s="3"/>
      <c r="H2" s="3"/>
      <c r="I2" s="3"/>
      <c r="J2" s="3"/>
      <c r="K2" s="3"/>
    </row>
    <row r="3" spans="2:10" ht="18.75" thickBot="1">
      <c r="B3" s="7" t="s">
        <v>13</v>
      </c>
      <c r="E3" s="89"/>
      <c r="G3" s="89" t="s">
        <v>14</v>
      </c>
      <c r="I3" s="8"/>
      <c r="J3" s="8"/>
    </row>
    <row r="4" spans="1:15" s="20" customFormat="1" ht="21.75" customHeight="1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4">
        <v>7</v>
      </c>
      <c r="J4" s="14">
        <v>8</v>
      </c>
      <c r="K4" s="15">
        <v>9</v>
      </c>
      <c r="L4" s="16" t="s">
        <v>3</v>
      </c>
      <c r="M4" s="17"/>
      <c r="N4" s="18" t="s">
        <v>4</v>
      </c>
      <c r="O4" s="19" t="s">
        <v>5</v>
      </c>
    </row>
    <row r="5" spans="1:15" s="35" customFormat="1" ht="16.5" thickTop="1">
      <c r="A5" s="21"/>
      <c r="B5" s="22"/>
      <c r="C5" s="23"/>
      <c r="D5" s="24">
        <v>0</v>
      </c>
      <c r="E5" s="25">
        <v>2</v>
      </c>
      <c r="F5" s="26">
        <v>2</v>
      </c>
      <c r="G5" s="27">
        <v>2</v>
      </c>
      <c r="H5" s="28">
        <v>2</v>
      </c>
      <c r="I5" s="29">
        <v>2</v>
      </c>
      <c r="J5" s="29">
        <v>2</v>
      </c>
      <c r="K5" s="30">
        <v>2</v>
      </c>
      <c r="L5" s="31"/>
      <c r="M5" s="32"/>
      <c r="N5" s="33">
        <f>SUM(C5:K5)</f>
        <v>14</v>
      </c>
      <c r="O5" s="34"/>
    </row>
    <row r="6" spans="1:15" s="20" customFormat="1" ht="15.75">
      <c r="A6" s="36">
        <v>1</v>
      </c>
      <c r="B6" s="37" t="s">
        <v>15</v>
      </c>
      <c r="C6" s="38"/>
      <c r="D6" s="39">
        <v>15</v>
      </c>
      <c r="E6" s="40">
        <v>15</v>
      </c>
      <c r="F6" s="41">
        <v>18</v>
      </c>
      <c r="G6" s="42">
        <v>21</v>
      </c>
      <c r="H6" s="40">
        <v>27</v>
      </c>
      <c r="I6" s="41">
        <v>21</v>
      </c>
      <c r="J6" s="41">
        <v>37</v>
      </c>
      <c r="K6" s="39">
        <v>17</v>
      </c>
      <c r="L6" s="43">
        <f>SUM(C6:K6)</f>
        <v>171</v>
      </c>
      <c r="M6" s="44">
        <f>SUM(L6-M7)</f>
        <v>80</v>
      </c>
      <c r="N6" s="45"/>
      <c r="O6" s="46" t="s">
        <v>35</v>
      </c>
    </row>
    <row r="7" spans="1:15" s="20" customFormat="1" ht="16.5" thickBot="1">
      <c r="A7" s="47"/>
      <c r="B7" s="48"/>
      <c r="C7" s="50"/>
      <c r="D7" s="39">
        <v>16</v>
      </c>
      <c r="E7" s="51">
        <v>12</v>
      </c>
      <c r="F7" s="52">
        <v>14</v>
      </c>
      <c r="G7" s="53">
        <v>12</v>
      </c>
      <c r="H7" s="51">
        <v>9</v>
      </c>
      <c r="I7" s="52">
        <v>10</v>
      </c>
      <c r="J7" s="52">
        <v>10</v>
      </c>
      <c r="K7" s="54">
        <v>8</v>
      </c>
      <c r="L7" s="55"/>
      <c r="M7" s="56">
        <f>SUM(C7:K7)</f>
        <v>91</v>
      </c>
      <c r="N7" s="57"/>
      <c r="O7" s="58"/>
    </row>
    <row r="8" spans="1:15" s="35" customFormat="1" ht="15.75">
      <c r="A8" s="21"/>
      <c r="B8" s="59"/>
      <c r="C8" s="25">
        <v>2</v>
      </c>
      <c r="D8" s="23"/>
      <c r="E8" s="27">
        <v>2</v>
      </c>
      <c r="F8" s="29">
        <v>2</v>
      </c>
      <c r="G8" s="27">
        <v>2</v>
      </c>
      <c r="H8" s="25">
        <v>2</v>
      </c>
      <c r="I8" s="29">
        <v>2</v>
      </c>
      <c r="J8" s="29">
        <v>2</v>
      </c>
      <c r="K8" s="24">
        <v>2</v>
      </c>
      <c r="L8" s="31"/>
      <c r="M8" s="32"/>
      <c r="N8" s="33">
        <f>SUM(C8:K8)</f>
        <v>16</v>
      </c>
      <c r="O8" s="34"/>
    </row>
    <row r="9" spans="1:15" s="20" customFormat="1" ht="15.75">
      <c r="A9" s="36">
        <v>2</v>
      </c>
      <c r="B9" s="61" t="s">
        <v>16</v>
      </c>
      <c r="C9" s="40">
        <v>16</v>
      </c>
      <c r="D9" s="38"/>
      <c r="E9" s="42">
        <v>21</v>
      </c>
      <c r="F9" s="41">
        <v>17</v>
      </c>
      <c r="G9" s="42">
        <v>14</v>
      </c>
      <c r="H9" s="40">
        <v>21</v>
      </c>
      <c r="I9" s="41">
        <v>25</v>
      </c>
      <c r="J9" s="41">
        <v>20</v>
      </c>
      <c r="K9" s="39">
        <v>16</v>
      </c>
      <c r="L9" s="43">
        <f>SUM(C9:K9)</f>
        <v>150</v>
      </c>
      <c r="M9" s="44">
        <f>SUM(L9-M10)</f>
        <v>54</v>
      </c>
      <c r="N9" s="45"/>
      <c r="O9" s="62" t="s">
        <v>34</v>
      </c>
    </row>
    <row r="10" spans="1:15" s="20" customFormat="1" ht="16.5" thickBot="1">
      <c r="A10" s="47"/>
      <c r="B10" s="57"/>
      <c r="C10" s="51">
        <v>15</v>
      </c>
      <c r="D10" s="50"/>
      <c r="E10" s="42">
        <v>12</v>
      </c>
      <c r="F10" s="52">
        <v>15</v>
      </c>
      <c r="G10" s="53">
        <v>9</v>
      </c>
      <c r="H10" s="51">
        <v>12</v>
      </c>
      <c r="I10" s="52">
        <v>18</v>
      </c>
      <c r="J10" s="52">
        <v>6</v>
      </c>
      <c r="K10" s="54">
        <v>9</v>
      </c>
      <c r="L10" s="55"/>
      <c r="M10" s="56">
        <f>SUM(C10:K10)</f>
        <v>96</v>
      </c>
      <c r="N10" s="57"/>
      <c r="O10" s="58"/>
    </row>
    <row r="11" spans="1:15" s="35" customFormat="1" ht="15.75">
      <c r="A11" s="21"/>
      <c r="B11" s="63"/>
      <c r="C11" s="25">
        <v>0</v>
      </c>
      <c r="D11" s="25">
        <v>0</v>
      </c>
      <c r="E11" s="23"/>
      <c r="F11" s="64">
        <v>0</v>
      </c>
      <c r="G11" s="65">
        <v>2</v>
      </c>
      <c r="H11" s="66">
        <v>2</v>
      </c>
      <c r="I11" s="67">
        <v>2</v>
      </c>
      <c r="J11" s="67">
        <v>2</v>
      </c>
      <c r="K11" s="64">
        <v>2</v>
      </c>
      <c r="L11" s="31"/>
      <c r="M11" s="32"/>
      <c r="N11" s="33">
        <f>SUM(C11:K11)</f>
        <v>10</v>
      </c>
      <c r="O11" s="34"/>
    </row>
    <row r="12" spans="1:15" s="20" customFormat="1" ht="15.75">
      <c r="A12" s="36">
        <v>3</v>
      </c>
      <c r="B12" s="68" t="s">
        <v>7</v>
      </c>
      <c r="C12" s="40">
        <v>12</v>
      </c>
      <c r="D12" s="40">
        <v>12</v>
      </c>
      <c r="E12" s="38"/>
      <c r="F12" s="39">
        <v>15</v>
      </c>
      <c r="G12" s="42">
        <v>22</v>
      </c>
      <c r="H12" s="40">
        <v>18</v>
      </c>
      <c r="I12" s="41">
        <v>18</v>
      </c>
      <c r="J12" s="41">
        <v>21</v>
      </c>
      <c r="K12" s="39">
        <v>20</v>
      </c>
      <c r="L12" s="43">
        <f>SUM(C12:K12)</f>
        <v>138</v>
      </c>
      <c r="M12" s="44">
        <f>SUM(L12-M13)</f>
        <v>19</v>
      </c>
      <c r="N12" s="45"/>
      <c r="O12" s="62" t="s">
        <v>33</v>
      </c>
    </row>
    <row r="13" spans="1:15" s="20" customFormat="1" ht="16.5" thickBot="1">
      <c r="A13" s="47"/>
      <c r="B13" s="69"/>
      <c r="C13" s="51">
        <v>15</v>
      </c>
      <c r="D13" s="51">
        <v>21</v>
      </c>
      <c r="E13" s="50"/>
      <c r="F13" s="39">
        <v>22</v>
      </c>
      <c r="G13" s="51">
        <v>14</v>
      </c>
      <c r="H13" s="51">
        <v>12</v>
      </c>
      <c r="I13" s="52">
        <v>13</v>
      </c>
      <c r="J13" s="52">
        <v>7</v>
      </c>
      <c r="K13" s="54">
        <v>15</v>
      </c>
      <c r="L13" s="55"/>
      <c r="M13" s="56">
        <f>SUM(C13:K13)</f>
        <v>119</v>
      </c>
      <c r="N13" s="57"/>
      <c r="O13" s="58"/>
    </row>
    <row r="14" spans="1:15" s="35" customFormat="1" ht="15.75">
      <c r="A14" s="21"/>
      <c r="B14" s="63"/>
      <c r="C14" s="24">
        <v>0</v>
      </c>
      <c r="D14" s="25">
        <v>0</v>
      </c>
      <c r="E14" s="25">
        <v>2</v>
      </c>
      <c r="F14" s="23"/>
      <c r="G14" s="27">
        <v>2</v>
      </c>
      <c r="H14" s="25">
        <v>2</v>
      </c>
      <c r="I14" s="29">
        <v>2</v>
      </c>
      <c r="J14" s="29">
        <v>2</v>
      </c>
      <c r="K14" s="24">
        <v>2</v>
      </c>
      <c r="L14" s="31"/>
      <c r="M14" s="32"/>
      <c r="N14" s="33">
        <f>SUM(C14:K14)</f>
        <v>12</v>
      </c>
      <c r="O14" s="34"/>
    </row>
    <row r="15" spans="1:15" s="20" customFormat="1" ht="15.75">
      <c r="A15" s="36">
        <v>4</v>
      </c>
      <c r="B15" s="68" t="s">
        <v>11</v>
      </c>
      <c r="C15" s="39">
        <v>14</v>
      </c>
      <c r="D15" s="40">
        <v>15</v>
      </c>
      <c r="E15" s="40">
        <v>22</v>
      </c>
      <c r="F15" s="38"/>
      <c r="G15" s="42">
        <v>21</v>
      </c>
      <c r="H15" s="40">
        <v>19</v>
      </c>
      <c r="I15" s="41">
        <v>23</v>
      </c>
      <c r="J15" s="41">
        <v>29</v>
      </c>
      <c r="K15" s="39">
        <v>18</v>
      </c>
      <c r="L15" s="43">
        <f>SUM(C15:K15)</f>
        <v>161</v>
      </c>
      <c r="M15" s="44">
        <f>SUM(L15-M16)</f>
        <v>55</v>
      </c>
      <c r="N15" s="45"/>
      <c r="O15" s="62" t="s">
        <v>32</v>
      </c>
    </row>
    <row r="16" spans="1:15" s="20" customFormat="1" ht="16.5" thickBot="1">
      <c r="A16" s="47"/>
      <c r="B16" s="69"/>
      <c r="C16" s="54">
        <v>18</v>
      </c>
      <c r="D16" s="51">
        <v>17</v>
      </c>
      <c r="E16" s="51">
        <v>15</v>
      </c>
      <c r="F16" s="50"/>
      <c r="G16" s="42">
        <v>8</v>
      </c>
      <c r="H16" s="51">
        <v>15</v>
      </c>
      <c r="I16" s="52">
        <v>12</v>
      </c>
      <c r="J16" s="52">
        <v>15</v>
      </c>
      <c r="K16" s="54">
        <v>6</v>
      </c>
      <c r="L16" s="55"/>
      <c r="M16" s="56">
        <f>SUM(C16:K16)</f>
        <v>106</v>
      </c>
      <c r="N16" s="57"/>
      <c r="O16" s="58"/>
    </row>
    <row r="17" spans="1:15" s="35" customFormat="1" ht="15.75">
      <c r="A17" s="21"/>
      <c r="B17" s="63"/>
      <c r="C17" s="24">
        <v>0</v>
      </c>
      <c r="D17" s="25">
        <v>0</v>
      </c>
      <c r="E17" s="25">
        <v>0</v>
      </c>
      <c r="F17" s="25">
        <v>0</v>
      </c>
      <c r="G17" s="23"/>
      <c r="H17" s="27">
        <v>2</v>
      </c>
      <c r="I17" s="29">
        <v>2</v>
      </c>
      <c r="J17" s="29">
        <v>2</v>
      </c>
      <c r="K17" s="24">
        <v>1</v>
      </c>
      <c r="L17" s="31"/>
      <c r="M17" s="32"/>
      <c r="N17" s="33">
        <f>SUM(C17:K17)</f>
        <v>7</v>
      </c>
      <c r="O17" s="34"/>
    </row>
    <row r="18" spans="1:15" s="20" customFormat="1" ht="15.75">
      <c r="A18" s="36">
        <v>5</v>
      </c>
      <c r="B18" s="68" t="s">
        <v>8</v>
      </c>
      <c r="C18" s="39">
        <v>12</v>
      </c>
      <c r="D18" s="40">
        <v>9</v>
      </c>
      <c r="E18" s="40">
        <v>14</v>
      </c>
      <c r="F18" s="40">
        <v>8</v>
      </c>
      <c r="G18" s="38"/>
      <c r="H18" s="42">
        <v>13</v>
      </c>
      <c r="I18" s="41">
        <v>15</v>
      </c>
      <c r="J18" s="41">
        <v>18</v>
      </c>
      <c r="K18" s="39">
        <v>8</v>
      </c>
      <c r="L18" s="43">
        <f>SUM(C18:K18)</f>
        <v>97</v>
      </c>
      <c r="M18" s="44">
        <f>SUM(L18-M19)</f>
        <v>-25</v>
      </c>
      <c r="N18" s="45"/>
      <c r="O18" s="62" t="s">
        <v>31</v>
      </c>
    </row>
    <row r="19" spans="1:15" s="20" customFormat="1" ht="16.5" thickBot="1">
      <c r="A19" s="47"/>
      <c r="B19" s="69"/>
      <c r="C19" s="54">
        <v>21</v>
      </c>
      <c r="D19" s="51">
        <v>14</v>
      </c>
      <c r="E19" s="51">
        <v>22</v>
      </c>
      <c r="F19" s="51">
        <v>21</v>
      </c>
      <c r="G19" s="50"/>
      <c r="H19" s="42">
        <v>12</v>
      </c>
      <c r="I19" s="52">
        <v>13</v>
      </c>
      <c r="J19" s="52">
        <v>11</v>
      </c>
      <c r="K19" s="54">
        <v>8</v>
      </c>
      <c r="L19" s="55"/>
      <c r="M19" s="56">
        <f>SUM(C19:K19)</f>
        <v>122</v>
      </c>
      <c r="N19" s="57"/>
      <c r="O19" s="58"/>
    </row>
    <row r="20" spans="1:15" s="35" customFormat="1" ht="15.75">
      <c r="A20" s="21"/>
      <c r="B20" s="63"/>
      <c r="C20" s="24">
        <v>0</v>
      </c>
      <c r="D20" s="25">
        <v>0</v>
      </c>
      <c r="E20" s="25">
        <v>0</v>
      </c>
      <c r="F20" s="29">
        <v>0</v>
      </c>
      <c r="G20" s="27">
        <v>0</v>
      </c>
      <c r="H20" s="71"/>
      <c r="I20" s="29">
        <v>0</v>
      </c>
      <c r="J20" s="29">
        <v>2</v>
      </c>
      <c r="K20" s="24">
        <v>0</v>
      </c>
      <c r="L20" s="31"/>
      <c r="M20" s="32"/>
      <c r="N20" s="33">
        <f>SUM(C20:K20)</f>
        <v>2</v>
      </c>
      <c r="O20" s="34"/>
    </row>
    <row r="21" spans="1:15" s="20" customFormat="1" ht="15.75">
      <c r="A21" s="36">
        <v>6</v>
      </c>
      <c r="B21" s="68" t="s">
        <v>6</v>
      </c>
      <c r="C21" s="39">
        <v>9</v>
      </c>
      <c r="D21" s="40">
        <v>12</v>
      </c>
      <c r="E21" s="40">
        <v>12</v>
      </c>
      <c r="F21" s="41">
        <v>15</v>
      </c>
      <c r="G21" s="42">
        <v>12</v>
      </c>
      <c r="H21" s="72"/>
      <c r="I21" s="41">
        <v>12</v>
      </c>
      <c r="J21" s="41">
        <v>17</v>
      </c>
      <c r="K21" s="39">
        <v>11</v>
      </c>
      <c r="L21" s="43">
        <f>SUM(C21:K21)</f>
        <v>100</v>
      </c>
      <c r="M21" s="44">
        <f>SUM(L21-M22)</f>
        <v>-39</v>
      </c>
      <c r="N21" s="45"/>
      <c r="O21" s="62" t="s">
        <v>29</v>
      </c>
    </row>
    <row r="22" spans="1:15" s="20" customFormat="1" ht="16.5" thickBot="1">
      <c r="A22" s="47"/>
      <c r="B22" s="69"/>
      <c r="C22" s="54">
        <v>27</v>
      </c>
      <c r="D22" s="51">
        <v>21</v>
      </c>
      <c r="E22" s="51">
        <v>18</v>
      </c>
      <c r="F22" s="52">
        <v>19</v>
      </c>
      <c r="G22" s="53">
        <v>13</v>
      </c>
      <c r="H22" s="73"/>
      <c r="I22" s="41">
        <v>16</v>
      </c>
      <c r="J22" s="52">
        <v>10</v>
      </c>
      <c r="K22" s="54">
        <v>15</v>
      </c>
      <c r="L22" s="55"/>
      <c r="M22" s="56">
        <f>SUM(C22:K22)</f>
        <v>139</v>
      </c>
      <c r="N22" s="57"/>
      <c r="O22" s="58"/>
    </row>
    <row r="23" spans="1:15" s="35" customFormat="1" ht="15.75">
      <c r="A23" s="21"/>
      <c r="B23" s="63"/>
      <c r="C23" s="24">
        <v>0</v>
      </c>
      <c r="D23" s="25">
        <v>0</v>
      </c>
      <c r="E23" s="25">
        <v>0</v>
      </c>
      <c r="F23" s="29">
        <v>0</v>
      </c>
      <c r="G23" s="27">
        <v>0</v>
      </c>
      <c r="H23" s="25">
        <v>2</v>
      </c>
      <c r="I23" s="23"/>
      <c r="J23" s="24">
        <v>2</v>
      </c>
      <c r="K23" s="24">
        <v>0</v>
      </c>
      <c r="L23" s="31"/>
      <c r="M23" s="32"/>
      <c r="N23" s="33">
        <f>SUM(C23:K23)</f>
        <v>4</v>
      </c>
      <c r="O23" s="34"/>
    </row>
    <row r="24" spans="1:15" s="20" customFormat="1" ht="15.75">
      <c r="A24" s="36">
        <v>7</v>
      </c>
      <c r="B24" s="68" t="s">
        <v>17</v>
      </c>
      <c r="C24" s="39">
        <v>10</v>
      </c>
      <c r="D24" s="40">
        <v>18</v>
      </c>
      <c r="E24" s="40">
        <v>13</v>
      </c>
      <c r="F24" s="41">
        <v>12</v>
      </c>
      <c r="G24" s="42">
        <v>13</v>
      </c>
      <c r="H24" s="40">
        <v>16</v>
      </c>
      <c r="I24" s="38"/>
      <c r="J24" s="39">
        <v>21</v>
      </c>
      <c r="K24" s="39">
        <v>12</v>
      </c>
      <c r="L24" s="43">
        <f>SUM(C24:K24)</f>
        <v>115</v>
      </c>
      <c r="M24" s="44">
        <f>SUM(L24-M25)</f>
        <v>-24</v>
      </c>
      <c r="N24" s="45"/>
      <c r="O24" s="62" t="s">
        <v>30</v>
      </c>
    </row>
    <row r="25" spans="1:15" s="20" customFormat="1" ht="16.5" thickBot="1">
      <c r="A25" s="47"/>
      <c r="B25" s="69"/>
      <c r="C25" s="54">
        <v>21</v>
      </c>
      <c r="D25" s="51">
        <v>25</v>
      </c>
      <c r="E25" s="51">
        <v>18</v>
      </c>
      <c r="F25" s="52">
        <v>23</v>
      </c>
      <c r="G25" s="53">
        <v>15</v>
      </c>
      <c r="H25" s="51">
        <v>12</v>
      </c>
      <c r="I25" s="50"/>
      <c r="J25" s="39">
        <v>9</v>
      </c>
      <c r="K25" s="52">
        <v>16</v>
      </c>
      <c r="L25" s="55"/>
      <c r="M25" s="56">
        <f>SUM(C25:K25)</f>
        <v>139</v>
      </c>
      <c r="N25" s="57"/>
      <c r="O25" s="58"/>
    </row>
    <row r="26" spans="1:15" s="35" customFormat="1" ht="15.75">
      <c r="A26" s="21"/>
      <c r="B26" s="63"/>
      <c r="C26" s="24">
        <v>0</v>
      </c>
      <c r="D26" s="25">
        <v>0</v>
      </c>
      <c r="E26" s="25">
        <v>0</v>
      </c>
      <c r="F26" s="29">
        <v>0</v>
      </c>
      <c r="G26" s="27">
        <v>0</v>
      </c>
      <c r="H26" s="25">
        <v>0</v>
      </c>
      <c r="I26" s="25">
        <v>0</v>
      </c>
      <c r="J26" s="23"/>
      <c r="K26" s="27">
        <v>0</v>
      </c>
      <c r="L26" s="74"/>
      <c r="M26" s="32"/>
      <c r="N26" s="33">
        <f>SUM(C26:K26)</f>
        <v>0</v>
      </c>
      <c r="O26" s="34"/>
    </row>
    <row r="27" spans="1:15" s="20" customFormat="1" ht="15.75">
      <c r="A27" s="36">
        <v>8</v>
      </c>
      <c r="B27" s="68" t="s">
        <v>18</v>
      </c>
      <c r="C27" s="39">
        <v>10</v>
      </c>
      <c r="D27" s="40">
        <v>6</v>
      </c>
      <c r="E27" s="40">
        <v>7</v>
      </c>
      <c r="F27" s="41">
        <v>15</v>
      </c>
      <c r="G27" s="42">
        <v>11</v>
      </c>
      <c r="H27" s="40">
        <v>10</v>
      </c>
      <c r="I27" s="40">
        <v>9</v>
      </c>
      <c r="J27" s="38"/>
      <c r="K27" s="42">
        <v>12</v>
      </c>
      <c r="L27" s="37">
        <f>SUM(C27:K27)</f>
        <v>80</v>
      </c>
      <c r="M27" s="44">
        <f>SUM(L27-M28)</f>
        <v>-107</v>
      </c>
      <c r="N27" s="45"/>
      <c r="O27" s="62" t="s">
        <v>28</v>
      </c>
    </row>
    <row r="28" spans="1:15" s="20" customFormat="1" ht="16.5" thickBot="1">
      <c r="A28" s="47"/>
      <c r="B28" s="69"/>
      <c r="C28" s="54">
        <v>37</v>
      </c>
      <c r="D28" s="51">
        <v>20</v>
      </c>
      <c r="E28" s="51">
        <v>21</v>
      </c>
      <c r="F28" s="52">
        <v>29</v>
      </c>
      <c r="G28" s="53">
        <v>18</v>
      </c>
      <c r="H28" s="51">
        <v>17</v>
      </c>
      <c r="I28" s="75">
        <v>21</v>
      </c>
      <c r="J28" s="50"/>
      <c r="K28" s="42">
        <v>24</v>
      </c>
      <c r="L28" s="70"/>
      <c r="M28" s="56">
        <f>SUM(C28:K28)</f>
        <v>187</v>
      </c>
      <c r="N28" s="57"/>
      <c r="O28" s="58"/>
    </row>
    <row r="29" spans="1:15" s="35" customFormat="1" ht="15.75">
      <c r="A29" s="21"/>
      <c r="B29" s="63"/>
      <c r="C29" s="24">
        <v>0</v>
      </c>
      <c r="D29" s="25">
        <v>0</v>
      </c>
      <c r="E29" s="25">
        <v>0</v>
      </c>
      <c r="F29" s="29">
        <v>0</v>
      </c>
      <c r="G29" s="27">
        <v>1</v>
      </c>
      <c r="H29" s="25">
        <v>2</v>
      </c>
      <c r="I29" s="29">
        <v>2</v>
      </c>
      <c r="J29" s="29">
        <v>2</v>
      </c>
      <c r="K29" s="76"/>
      <c r="L29" s="31"/>
      <c r="M29" s="32"/>
      <c r="N29" s="33">
        <f>SUM(C29:K29)</f>
        <v>7</v>
      </c>
      <c r="O29" s="34"/>
    </row>
    <row r="30" spans="1:15" s="20" customFormat="1" ht="15.75">
      <c r="A30" s="36">
        <v>9</v>
      </c>
      <c r="B30" s="68" t="s">
        <v>19</v>
      </c>
      <c r="C30" s="39">
        <v>8</v>
      </c>
      <c r="D30" s="40">
        <v>9</v>
      </c>
      <c r="E30" s="40">
        <v>15</v>
      </c>
      <c r="F30" s="41">
        <v>6</v>
      </c>
      <c r="G30" s="42">
        <v>8</v>
      </c>
      <c r="H30" s="40">
        <v>15</v>
      </c>
      <c r="I30" s="41">
        <v>16</v>
      </c>
      <c r="J30" s="41">
        <v>24</v>
      </c>
      <c r="K30" s="77"/>
      <c r="L30" s="43">
        <f>SUM(C30:K30)</f>
        <v>101</v>
      </c>
      <c r="M30" s="44">
        <f>SUM(L30-M31)</f>
        <v>-13</v>
      </c>
      <c r="N30" s="45"/>
      <c r="O30" s="62" t="s">
        <v>27</v>
      </c>
    </row>
    <row r="31" spans="1:15" s="20" customFormat="1" ht="16.5" thickBot="1">
      <c r="A31" s="78"/>
      <c r="B31" s="79"/>
      <c r="C31" s="81">
        <v>17</v>
      </c>
      <c r="D31" s="82">
        <v>16</v>
      </c>
      <c r="E31" s="82">
        <v>20</v>
      </c>
      <c r="F31" s="83">
        <v>18</v>
      </c>
      <c r="G31" s="84">
        <v>8</v>
      </c>
      <c r="H31" s="82">
        <v>11</v>
      </c>
      <c r="I31" s="83">
        <v>12</v>
      </c>
      <c r="J31" s="83">
        <v>12</v>
      </c>
      <c r="K31" s="85"/>
      <c r="L31" s="86"/>
      <c r="M31" s="80">
        <f>SUM(C31:K31)</f>
        <v>114</v>
      </c>
      <c r="N31" s="87"/>
      <c r="O31" s="88"/>
    </row>
    <row r="32" spans="12:13" s="20" customFormat="1" ht="15">
      <c r="L32" s="20">
        <f>SUM(L5:L31)</f>
        <v>1113</v>
      </c>
      <c r="M32" s="20">
        <f>SUM(M10+M16+M13+M7+M31+M25+M22+M19+M28)</f>
        <v>1113</v>
      </c>
    </row>
    <row r="33" spans="1:15" ht="12.75">
      <c r="A33"/>
      <c r="N33"/>
      <c r="O33"/>
    </row>
    <row r="34" spans="1:15" ht="12.75">
      <c r="A34"/>
      <c r="N34"/>
      <c r="O34"/>
    </row>
    <row r="35" spans="1:15" ht="12.75">
      <c r="A35"/>
      <c r="N35"/>
      <c r="O35"/>
    </row>
    <row r="36" spans="1:15" ht="12.75">
      <c r="A36"/>
      <c r="N36"/>
      <c r="O36"/>
    </row>
    <row r="37" spans="1:15" ht="12.75">
      <c r="A37"/>
      <c r="N37"/>
      <c r="O37"/>
    </row>
  </sheetData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3">
      <selection activeCell="J16" sqref="J16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6" width="8.7109375" style="0" customWidth="1"/>
    <col min="7" max="7" width="8.28125" style="0" customWidth="1"/>
    <col min="8" max="8" width="6.421875" style="0" customWidth="1"/>
    <col min="9" max="9" width="10.421875" style="4" bestFit="1" customWidth="1"/>
    <col min="10" max="10" width="8.00390625" style="4" customWidth="1"/>
  </cols>
  <sheetData>
    <row r="1" spans="1:6" ht="23.25">
      <c r="A1" s="1"/>
      <c r="B1" s="2" t="s">
        <v>0</v>
      </c>
      <c r="C1" s="3"/>
      <c r="D1" s="3"/>
      <c r="E1" s="3"/>
      <c r="F1" s="3"/>
    </row>
    <row r="2" spans="1:6" ht="18">
      <c r="A2" s="5"/>
      <c r="B2" s="6" t="s">
        <v>12</v>
      </c>
      <c r="C2" s="3"/>
      <c r="D2" s="3"/>
      <c r="E2" s="3"/>
      <c r="F2" s="3"/>
    </row>
    <row r="3" spans="2:5" ht="18.75" thickBot="1">
      <c r="B3" s="7" t="s">
        <v>23</v>
      </c>
      <c r="E3" s="89"/>
    </row>
    <row r="4" spans="1:10" s="20" customFormat="1" ht="21.75" customHeight="1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6" t="s">
        <v>3</v>
      </c>
      <c r="H4" s="17"/>
      <c r="I4" s="18" t="s">
        <v>4</v>
      </c>
      <c r="J4" s="19" t="s">
        <v>5</v>
      </c>
    </row>
    <row r="5" spans="1:10" s="35" customFormat="1" ht="16.5" thickTop="1">
      <c r="A5" s="21"/>
      <c r="B5" s="22"/>
      <c r="C5" s="23"/>
      <c r="D5" s="24">
        <v>2</v>
      </c>
      <c r="E5" s="25">
        <v>2</v>
      </c>
      <c r="F5" s="26">
        <v>2</v>
      </c>
      <c r="G5" s="31"/>
      <c r="H5" s="32"/>
      <c r="I5" s="33">
        <f>SUM(C5:F5)</f>
        <v>6</v>
      </c>
      <c r="J5" s="34"/>
    </row>
    <row r="6" spans="1:10" s="20" customFormat="1" ht="15.75">
      <c r="A6" s="36">
        <v>1</v>
      </c>
      <c r="B6" s="37" t="s">
        <v>24</v>
      </c>
      <c r="C6" s="38"/>
      <c r="D6" s="39">
        <v>17</v>
      </c>
      <c r="E6" s="40">
        <v>17</v>
      </c>
      <c r="F6" s="41">
        <v>24</v>
      </c>
      <c r="G6" s="43">
        <f>SUM(C6:F6)</f>
        <v>58</v>
      </c>
      <c r="H6" s="44">
        <f>SUM(G6-H7)</f>
        <v>39</v>
      </c>
      <c r="I6" s="45"/>
      <c r="J6" s="46" t="s">
        <v>36</v>
      </c>
    </row>
    <row r="7" spans="1:10" s="20" customFormat="1" ht="16.5" thickBot="1">
      <c r="A7" s="47"/>
      <c r="B7" s="48"/>
      <c r="C7" s="50"/>
      <c r="D7" s="39">
        <v>7</v>
      </c>
      <c r="E7" s="51">
        <v>5</v>
      </c>
      <c r="F7" s="52">
        <v>7</v>
      </c>
      <c r="G7" s="55"/>
      <c r="H7" s="56">
        <f>SUM(C7:F7)</f>
        <v>19</v>
      </c>
      <c r="I7" s="57"/>
      <c r="J7" s="58"/>
    </row>
    <row r="8" spans="1:10" s="35" customFormat="1" ht="15.75">
      <c r="A8" s="21"/>
      <c r="B8" s="59"/>
      <c r="C8" s="25">
        <v>0</v>
      </c>
      <c r="D8" s="23"/>
      <c r="E8" s="27">
        <v>2</v>
      </c>
      <c r="F8" s="29">
        <v>2</v>
      </c>
      <c r="G8" s="31"/>
      <c r="H8" s="32"/>
      <c r="I8" s="33">
        <f>SUM(C8:F8)</f>
        <v>4</v>
      </c>
      <c r="J8" s="34"/>
    </row>
    <row r="9" spans="1:10" s="20" customFormat="1" ht="15.75">
      <c r="A9" s="36">
        <v>2</v>
      </c>
      <c r="B9" s="61" t="s">
        <v>9</v>
      </c>
      <c r="C9" s="40">
        <v>7</v>
      </c>
      <c r="D9" s="38"/>
      <c r="E9" s="42">
        <v>17</v>
      </c>
      <c r="F9" s="41">
        <v>15</v>
      </c>
      <c r="G9" s="43">
        <f>SUM(C9:F9)</f>
        <v>39</v>
      </c>
      <c r="H9" s="44">
        <f>SUM(G9-H10)</f>
        <v>6</v>
      </c>
      <c r="I9" s="45"/>
      <c r="J9" s="62" t="s">
        <v>37</v>
      </c>
    </row>
    <row r="10" spans="1:10" s="20" customFormat="1" ht="16.5" thickBot="1">
      <c r="A10" s="47"/>
      <c r="B10" s="57"/>
      <c r="C10" s="51">
        <v>17</v>
      </c>
      <c r="D10" s="50"/>
      <c r="E10" s="42">
        <v>9</v>
      </c>
      <c r="F10" s="52">
        <v>7</v>
      </c>
      <c r="G10" s="55"/>
      <c r="H10" s="56">
        <f>SUM(C10:F10)</f>
        <v>33</v>
      </c>
      <c r="I10" s="57"/>
      <c r="J10" s="58"/>
    </row>
    <row r="11" spans="1:10" s="35" customFormat="1" ht="15.75">
      <c r="A11" s="21"/>
      <c r="B11" s="63"/>
      <c r="C11" s="25">
        <v>0</v>
      </c>
      <c r="D11" s="25">
        <v>0</v>
      </c>
      <c r="E11" s="23"/>
      <c r="F11" s="64">
        <v>2</v>
      </c>
      <c r="G11" s="31"/>
      <c r="H11" s="32"/>
      <c r="I11" s="33">
        <f>SUM(C11:F11)</f>
        <v>2</v>
      </c>
      <c r="J11" s="34"/>
    </row>
    <row r="12" spans="1:10" s="20" customFormat="1" ht="15.75">
      <c r="A12" s="36">
        <v>3</v>
      </c>
      <c r="B12" s="68" t="s">
        <v>25</v>
      </c>
      <c r="C12" s="40">
        <v>5</v>
      </c>
      <c r="D12" s="40">
        <v>9</v>
      </c>
      <c r="E12" s="38"/>
      <c r="F12" s="39">
        <v>17</v>
      </c>
      <c r="G12" s="43">
        <f>SUM(C12:F12)</f>
        <v>31</v>
      </c>
      <c r="H12" s="44">
        <f>SUM(G12-H13)</f>
        <v>-13</v>
      </c>
      <c r="I12" s="45"/>
      <c r="J12" s="62" t="s">
        <v>32</v>
      </c>
    </row>
    <row r="13" spans="1:10" s="20" customFormat="1" ht="16.5" thickBot="1">
      <c r="A13" s="47"/>
      <c r="B13" s="69"/>
      <c r="C13" s="51">
        <v>17</v>
      </c>
      <c r="D13" s="51">
        <v>17</v>
      </c>
      <c r="E13" s="50"/>
      <c r="F13" s="39">
        <v>10</v>
      </c>
      <c r="G13" s="55"/>
      <c r="H13" s="56">
        <f>SUM(C13:F13)</f>
        <v>44</v>
      </c>
      <c r="I13" s="57"/>
      <c r="J13" s="58"/>
    </row>
    <row r="14" spans="1:10" s="35" customFormat="1" ht="15.75">
      <c r="A14" s="21"/>
      <c r="B14" s="63"/>
      <c r="C14" s="24">
        <v>0</v>
      </c>
      <c r="D14" s="25">
        <v>0</v>
      </c>
      <c r="E14" s="25">
        <v>0</v>
      </c>
      <c r="F14" s="23"/>
      <c r="G14" s="31"/>
      <c r="H14" s="32"/>
      <c r="I14" s="33">
        <f>SUM(C14:F14)</f>
        <v>0</v>
      </c>
      <c r="J14" s="34"/>
    </row>
    <row r="15" spans="1:10" s="20" customFormat="1" ht="15.75">
      <c r="A15" s="36">
        <v>4</v>
      </c>
      <c r="B15" s="68" t="s">
        <v>10</v>
      </c>
      <c r="C15" s="39">
        <v>7</v>
      </c>
      <c r="D15" s="40">
        <v>7</v>
      </c>
      <c r="E15" s="40">
        <v>10</v>
      </c>
      <c r="F15" s="38"/>
      <c r="G15" s="43">
        <f>SUM(C15:F15)</f>
        <v>24</v>
      </c>
      <c r="H15" s="44">
        <f>SUM(G15-H16)</f>
        <v>-32</v>
      </c>
      <c r="I15" s="45"/>
      <c r="J15" s="62" t="s">
        <v>33</v>
      </c>
    </row>
    <row r="16" spans="1:10" s="20" customFormat="1" ht="16.5" thickBot="1">
      <c r="A16" s="78"/>
      <c r="B16" s="79"/>
      <c r="C16" s="81">
        <v>24</v>
      </c>
      <c r="D16" s="82">
        <v>15</v>
      </c>
      <c r="E16" s="82">
        <v>17</v>
      </c>
      <c r="F16" s="50"/>
      <c r="G16" s="86"/>
      <c r="H16" s="80">
        <f>SUM(C16:F16)</f>
        <v>56</v>
      </c>
      <c r="I16" s="87"/>
      <c r="J16" s="88"/>
    </row>
    <row r="17" spans="7:8" s="20" customFormat="1" ht="15">
      <c r="G17" s="20">
        <f>SUM(G5:G16)</f>
        <v>152</v>
      </c>
      <c r="H17" s="20">
        <f>SUM(H10+H16+H13+H7)</f>
        <v>152</v>
      </c>
    </row>
    <row r="18" spans="1:10" ht="12.75">
      <c r="A18"/>
      <c r="I18"/>
      <c r="J18"/>
    </row>
    <row r="19" spans="1:10" ht="12.75">
      <c r="A19"/>
      <c r="I19"/>
      <c r="J19"/>
    </row>
    <row r="20" spans="1:10" ht="12.75">
      <c r="A20"/>
      <c r="I20"/>
      <c r="J20"/>
    </row>
    <row r="21" spans="1:10" ht="12.75">
      <c r="A21"/>
      <c r="I21"/>
      <c r="J21"/>
    </row>
    <row r="22" spans="1:10" ht="12.75">
      <c r="A22"/>
      <c r="I22"/>
      <c r="J2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A3">
      <selection activeCell="F27" sqref="F27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3" width="11.57421875" style="4" bestFit="1" customWidth="1"/>
    <col min="4" max="12" width="8.7109375" style="0" customWidth="1"/>
    <col min="13" max="13" width="8.28125" style="0" customWidth="1"/>
    <col min="14" max="14" width="6.421875" style="0" customWidth="1"/>
    <col min="15" max="15" width="10.421875" style="4" bestFit="1" customWidth="1"/>
    <col min="16" max="16" width="8.00390625" style="4" customWidth="1"/>
  </cols>
  <sheetData>
    <row r="1" spans="1:12" ht="23.25">
      <c r="A1" s="1"/>
      <c r="B1" s="2" t="s">
        <v>0</v>
      </c>
      <c r="C1" s="91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5"/>
      <c r="B2" s="6" t="s">
        <v>12</v>
      </c>
      <c r="C2" s="92"/>
      <c r="D2" s="3"/>
      <c r="E2" s="3"/>
      <c r="F2" s="3"/>
      <c r="G2" s="3"/>
      <c r="H2" s="3"/>
      <c r="I2" s="3"/>
      <c r="J2" s="3"/>
      <c r="K2" s="3"/>
      <c r="L2" s="3"/>
    </row>
    <row r="3" spans="2:11" ht="18.75" thickBot="1">
      <c r="B3" s="7" t="s">
        <v>20</v>
      </c>
      <c r="C3" s="93"/>
      <c r="E3" s="89" t="s">
        <v>21</v>
      </c>
      <c r="F3" s="89" t="s">
        <v>22</v>
      </c>
      <c r="J3" s="8"/>
      <c r="K3" s="8"/>
    </row>
    <row r="4" spans="1:16" s="20" customFormat="1" ht="21.75" customHeight="1" thickBot="1">
      <c r="A4" s="9"/>
      <c r="B4" s="10" t="s">
        <v>1</v>
      </c>
      <c r="C4" s="94" t="s">
        <v>2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4">
        <v>7</v>
      </c>
      <c r="K4" s="14">
        <v>8</v>
      </c>
      <c r="L4" s="15">
        <v>9</v>
      </c>
      <c r="M4" s="16" t="s">
        <v>3</v>
      </c>
      <c r="N4" s="17"/>
      <c r="O4" s="18" t="s">
        <v>4</v>
      </c>
      <c r="P4" s="19" t="s">
        <v>5</v>
      </c>
    </row>
    <row r="5" spans="1:16" s="35" customFormat="1" ht="16.5" thickTop="1">
      <c r="A5" s="21"/>
      <c r="B5" s="22"/>
      <c r="C5" s="90">
        <v>14</v>
      </c>
      <c r="D5" s="23"/>
      <c r="E5" s="24">
        <v>0</v>
      </c>
      <c r="F5" s="25">
        <v>0</v>
      </c>
      <c r="G5" s="26">
        <v>1</v>
      </c>
      <c r="H5" s="27">
        <v>2</v>
      </c>
      <c r="I5" s="28">
        <v>2</v>
      </c>
      <c r="J5" s="29">
        <v>2</v>
      </c>
      <c r="K5" s="29">
        <v>2</v>
      </c>
      <c r="L5" s="30">
        <v>2</v>
      </c>
      <c r="M5" s="31"/>
      <c r="N5" s="32"/>
      <c r="O5" s="33">
        <f>SUM(C5:L5)</f>
        <v>25</v>
      </c>
      <c r="P5" s="34"/>
    </row>
    <row r="6" spans="1:16" s="20" customFormat="1" ht="15.75">
      <c r="A6" s="36">
        <v>1</v>
      </c>
      <c r="B6" s="37" t="s">
        <v>15</v>
      </c>
      <c r="C6" s="95"/>
      <c r="D6" s="38"/>
      <c r="E6" s="39">
        <v>15</v>
      </c>
      <c r="F6" s="40">
        <v>13</v>
      </c>
      <c r="G6" s="41">
        <v>13</v>
      </c>
      <c r="H6" s="42">
        <v>18</v>
      </c>
      <c r="I6" s="40">
        <v>17</v>
      </c>
      <c r="J6" s="41">
        <v>17</v>
      </c>
      <c r="K6" s="41">
        <v>26</v>
      </c>
      <c r="L6" s="39">
        <v>19</v>
      </c>
      <c r="M6" s="43">
        <f>SUM(D6:L6)</f>
        <v>138</v>
      </c>
      <c r="N6" s="44">
        <f>SUM(M6-N7)</f>
        <v>47</v>
      </c>
      <c r="O6" s="45"/>
      <c r="P6" s="46" t="s">
        <v>35</v>
      </c>
    </row>
    <row r="7" spans="1:16" s="20" customFormat="1" ht="16.5" thickBot="1">
      <c r="A7" s="47"/>
      <c r="B7" s="48"/>
      <c r="C7" s="49"/>
      <c r="D7" s="50"/>
      <c r="E7" s="39">
        <v>19</v>
      </c>
      <c r="F7" s="51">
        <v>21</v>
      </c>
      <c r="G7" s="52">
        <v>13</v>
      </c>
      <c r="H7" s="53">
        <v>8</v>
      </c>
      <c r="I7" s="51">
        <v>8</v>
      </c>
      <c r="J7" s="52">
        <v>9</v>
      </c>
      <c r="K7" s="52">
        <v>4</v>
      </c>
      <c r="L7" s="54">
        <v>9</v>
      </c>
      <c r="M7" s="55"/>
      <c r="N7" s="56">
        <f>SUM(D7:L7)</f>
        <v>91</v>
      </c>
      <c r="O7" s="57"/>
      <c r="P7" s="58"/>
    </row>
    <row r="8" spans="1:16" s="35" customFormat="1" ht="15.75">
      <c r="A8" s="21"/>
      <c r="B8" s="59"/>
      <c r="C8" s="60">
        <v>16</v>
      </c>
      <c r="D8" s="25">
        <v>2</v>
      </c>
      <c r="E8" s="23"/>
      <c r="F8" s="27">
        <v>2</v>
      </c>
      <c r="G8" s="29">
        <v>2</v>
      </c>
      <c r="H8" s="27">
        <v>2</v>
      </c>
      <c r="I8" s="25">
        <v>2</v>
      </c>
      <c r="J8" s="29">
        <v>2</v>
      </c>
      <c r="K8" s="29">
        <v>2</v>
      </c>
      <c r="L8" s="24">
        <v>2</v>
      </c>
      <c r="M8" s="31"/>
      <c r="N8" s="32"/>
      <c r="O8" s="33">
        <f>SUM(C8:L8)</f>
        <v>32</v>
      </c>
      <c r="P8" s="34"/>
    </row>
    <row r="9" spans="1:16" s="20" customFormat="1" ht="15.75">
      <c r="A9" s="36">
        <v>2</v>
      </c>
      <c r="B9" s="61" t="s">
        <v>16</v>
      </c>
      <c r="C9" s="96"/>
      <c r="D9" s="40">
        <v>19</v>
      </c>
      <c r="E9" s="38"/>
      <c r="F9" s="42">
        <v>9</v>
      </c>
      <c r="G9" s="41">
        <v>17</v>
      </c>
      <c r="H9" s="42">
        <v>21</v>
      </c>
      <c r="I9" s="40">
        <v>24</v>
      </c>
      <c r="J9" s="41">
        <v>17</v>
      </c>
      <c r="K9" s="41">
        <v>24</v>
      </c>
      <c r="L9" s="39">
        <v>11</v>
      </c>
      <c r="M9" s="43">
        <f>SUM(D9:L9)</f>
        <v>142</v>
      </c>
      <c r="N9" s="44">
        <f>SUM(M9-N10)</f>
        <v>52</v>
      </c>
      <c r="O9" s="45"/>
      <c r="P9" s="62" t="s">
        <v>34</v>
      </c>
    </row>
    <row r="10" spans="1:16" s="20" customFormat="1" ht="16.5" thickBot="1">
      <c r="A10" s="47"/>
      <c r="B10" s="57"/>
      <c r="C10" s="48"/>
      <c r="D10" s="51">
        <v>15</v>
      </c>
      <c r="E10" s="50"/>
      <c r="F10" s="42">
        <v>8</v>
      </c>
      <c r="G10" s="52">
        <v>16</v>
      </c>
      <c r="H10" s="53">
        <v>11</v>
      </c>
      <c r="I10" s="51">
        <v>9</v>
      </c>
      <c r="J10" s="52">
        <v>9</v>
      </c>
      <c r="K10" s="52">
        <v>14</v>
      </c>
      <c r="L10" s="54">
        <v>8</v>
      </c>
      <c r="M10" s="55"/>
      <c r="N10" s="56">
        <f>SUM(D10:L10)</f>
        <v>90</v>
      </c>
      <c r="O10" s="57"/>
      <c r="P10" s="58"/>
    </row>
    <row r="11" spans="1:16" s="35" customFormat="1" ht="15.75">
      <c r="A11" s="21"/>
      <c r="B11" s="63"/>
      <c r="C11" s="60">
        <v>10</v>
      </c>
      <c r="D11" s="25">
        <v>2</v>
      </c>
      <c r="E11" s="25">
        <v>0</v>
      </c>
      <c r="F11" s="23"/>
      <c r="G11" s="64">
        <v>0</v>
      </c>
      <c r="H11" s="65">
        <v>2</v>
      </c>
      <c r="I11" s="66">
        <v>2</v>
      </c>
      <c r="J11" s="67">
        <v>2</v>
      </c>
      <c r="K11" s="67">
        <v>2</v>
      </c>
      <c r="L11" s="64">
        <v>2</v>
      </c>
      <c r="M11" s="31"/>
      <c r="N11" s="32"/>
      <c r="O11" s="33">
        <f>SUM(C11:L11)</f>
        <v>22</v>
      </c>
      <c r="P11" s="34"/>
    </row>
    <row r="12" spans="1:16" s="20" customFormat="1" ht="15.75">
      <c r="A12" s="36">
        <v>3</v>
      </c>
      <c r="B12" s="68" t="s">
        <v>7</v>
      </c>
      <c r="C12" s="96"/>
      <c r="D12" s="40">
        <v>21</v>
      </c>
      <c r="E12" s="40">
        <v>8</v>
      </c>
      <c r="F12" s="38"/>
      <c r="G12" s="39">
        <v>8</v>
      </c>
      <c r="H12" s="42">
        <v>27</v>
      </c>
      <c r="I12" s="40">
        <v>24</v>
      </c>
      <c r="J12" s="41">
        <v>14</v>
      </c>
      <c r="K12" s="41">
        <v>23</v>
      </c>
      <c r="L12" s="39">
        <v>23</v>
      </c>
      <c r="M12" s="43">
        <f>SUM(D12:L12)</f>
        <v>148</v>
      </c>
      <c r="N12" s="44">
        <f>SUM(M12-N13)</f>
        <v>56</v>
      </c>
      <c r="O12" s="45"/>
      <c r="P12" s="62" t="s">
        <v>33</v>
      </c>
    </row>
    <row r="13" spans="1:16" s="20" customFormat="1" ht="16.5" thickBot="1">
      <c r="A13" s="47"/>
      <c r="B13" s="69"/>
      <c r="C13" s="48"/>
      <c r="D13" s="51">
        <v>13</v>
      </c>
      <c r="E13" s="51">
        <v>9</v>
      </c>
      <c r="F13" s="50"/>
      <c r="G13" s="39">
        <v>15</v>
      </c>
      <c r="H13" s="51">
        <v>14</v>
      </c>
      <c r="I13" s="51">
        <v>12</v>
      </c>
      <c r="J13" s="52">
        <v>11</v>
      </c>
      <c r="K13" s="52">
        <v>11</v>
      </c>
      <c r="L13" s="54">
        <v>7</v>
      </c>
      <c r="M13" s="55"/>
      <c r="N13" s="56">
        <f>SUM(D13:L13)</f>
        <v>92</v>
      </c>
      <c r="O13" s="57"/>
      <c r="P13" s="58"/>
    </row>
    <row r="14" spans="1:16" s="35" customFormat="1" ht="15.75">
      <c r="A14" s="21"/>
      <c r="B14" s="63"/>
      <c r="C14" s="97">
        <v>12</v>
      </c>
      <c r="D14" s="24">
        <v>1</v>
      </c>
      <c r="E14" s="25">
        <v>0</v>
      </c>
      <c r="F14" s="25">
        <v>2</v>
      </c>
      <c r="G14" s="23"/>
      <c r="H14" s="27">
        <v>2</v>
      </c>
      <c r="I14" s="25">
        <v>2</v>
      </c>
      <c r="J14" s="29">
        <v>2</v>
      </c>
      <c r="K14" s="29">
        <v>2</v>
      </c>
      <c r="L14" s="24">
        <v>2</v>
      </c>
      <c r="M14" s="31"/>
      <c r="N14" s="32"/>
      <c r="O14" s="33">
        <f>SUM(C14:L14)</f>
        <v>25</v>
      </c>
      <c r="P14" s="34"/>
    </row>
    <row r="15" spans="1:16" s="20" customFormat="1" ht="15.75">
      <c r="A15" s="36">
        <v>4</v>
      </c>
      <c r="B15" s="68" t="s">
        <v>11</v>
      </c>
      <c r="C15" s="98"/>
      <c r="D15" s="39">
        <v>13</v>
      </c>
      <c r="E15" s="40">
        <v>16</v>
      </c>
      <c r="F15" s="40">
        <v>15</v>
      </c>
      <c r="G15" s="38"/>
      <c r="H15" s="42">
        <v>20</v>
      </c>
      <c r="I15" s="40">
        <v>16</v>
      </c>
      <c r="J15" s="41">
        <v>15</v>
      </c>
      <c r="K15" s="41">
        <v>18</v>
      </c>
      <c r="L15" s="39">
        <v>14</v>
      </c>
      <c r="M15" s="43">
        <f>SUM(D15:L15)</f>
        <v>127</v>
      </c>
      <c r="N15" s="44">
        <f>SUM(M15-N16)</f>
        <v>48</v>
      </c>
      <c r="O15" s="45"/>
      <c r="P15" s="62" t="s">
        <v>32</v>
      </c>
    </row>
    <row r="16" spans="1:16" s="20" customFormat="1" ht="16.5" thickBot="1">
      <c r="A16" s="47"/>
      <c r="B16" s="69"/>
      <c r="C16" s="99"/>
      <c r="D16" s="54">
        <v>13</v>
      </c>
      <c r="E16" s="51">
        <v>17</v>
      </c>
      <c r="F16" s="51">
        <v>8</v>
      </c>
      <c r="G16" s="50"/>
      <c r="H16" s="42">
        <v>9</v>
      </c>
      <c r="I16" s="51">
        <v>8</v>
      </c>
      <c r="J16" s="52">
        <v>14</v>
      </c>
      <c r="K16" s="52">
        <v>7</v>
      </c>
      <c r="L16" s="54">
        <v>3</v>
      </c>
      <c r="M16" s="55"/>
      <c r="N16" s="56">
        <f>SUM(D16:L16)</f>
        <v>79</v>
      </c>
      <c r="O16" s="57"/>
      <c r="P16" s="58"/>
    </row>
    <row r="17" spans="1:16" s="35" customFormat="1" ht="15.75">
      <c r="A17" s="21"/>
      <c r="B17" s="63"/>
      <c r="C17" s="97">
        <v>7</v>
      </c>
      <c r="D17" s="24">
        <v>0</v>
      </c>
      <c r="E17" s="25">
        <v>0</v>
      </c>
      <c r="F17" s="25">
        <v>0</v>
      </c>
      <c r="G17" s="25">
        <v>0</v>
      </c>
      <c r="H17" s="23"/>
      <c r="I17" s="27">
        <v>2</v>
      </c>
      <c r="J17" s="29">
        <v>0</v>
      </c>
      <c r="K17" s="29">
        <v>2</v>
      </c>
      <c r="L17" s="24">
        <v>0</v>
      </c>
      <c r="M17" s="31"/>
      <c r="N17" s="32"/>
      <c r="O17" s="33">
        <f>SUM(C17:L17)</f>
        <v>11</v>
      </c>
      <c r="P17" s="34"/>
    </row>
    <row r="18" spans="1:16" s="20" customFormat="1" ht="15.75">
      <c r="A18" s="36">
        <v>5</v>
      </c>
      <c r="B18" s="68" t="s">
        <v>8</v>
      </c>
      <c r="C18" s="98"/>
      <c r="D18" s="39">
        <v>8</v>
      </c>
      <c r="E18" s="40">
        <v>11</v>
      </c>
      <c r="F18" s="40">
        <v>14</v>
      </c>
      <c r="G18" s="40">
        <v>9</v>
      </c>
      <c r="H18" s="38"/>
      <c r="I18" s="42">
        <v>17</v>
      </c>
      <c r="J18" s="41">
        <v>10</v>
      </c>
      <c r="K18" s="41">
        <v>21</v>
      </c>
      <c r="L18" s="39">
        <v>0</v>
      </c>
      <c r="M18" s="43">
        <f>SUM(D18:L18)</f>
        <v>90</v>
      </c>
      <c r="N18" s="44">
        <f>SUM(M18-N19)</f>
        <v>-46</v>
      </c>
      <c r="O18" s="45"/>
      <c r="P18" s="62" t="s">
        <v>30</v>
      </c>
    </row>
    <row r="19" spans="1:16" s="20" customFormat="1" ht="16.5" thickBot="1">
      <c r="A19" s="47"/>
      <c r="B19" s="69"/>
      <c r="C19" s="99"/>
      <c r="D19" s="54">
        <v>18</v>
      </c>
      <c r="E19" s="51">
        <v>21</v>
      </c>
      <c r="F19" s="51">
        <v>27</v>
      </c>
      <c r="G19" s="51">
        <v>20</v>
      </c>
      <c r="H19" s="50"/>
      <c r="I19" s="42">
        <v>9</v>
      </c>
      <c r="J19" s="52">
        <v>16</v>
      </c>
      <c r="K19" s="52">
        <v>15</v>
      </c>
      <c r="L19" s="54">
        <v>10</v>
      </c>
      <c r="M19" s="55"/>
      <c r="N19" s="56">
        <f>SUM(D19:L19)</f>
        <v>136</v>
      </c>
      <c r="O19" s="57"/>
      <c r="P19" s="58"/>
    </row>
    <row r="20" spans="1:16" s="35" customFormat="1" ht="15.75">
      <c r="A20" s="21"/>
      <c r="B20" s="63"/>
      <c r="C20" s="97">
        <v>2</v>
      </c>
      <c r="D20" s="24">
        <v>0</v>
      </c>
      <c r="E20" s="25">
        <v>0</v>
      </c>
      <c r="F20" s="25">
        <v>0</v>
      </c>
      <c r="G20" s="29">
        <v>0</v>
      </c>
      <c r="H20" s="27">
        <v>0</v>
      </c>
      <c r="I20" s="71"/>
      <c r="J20" s="29">
        <v>0</v>
      </c>
      <c r="K20" s="29">
        <v>2</v>
      </c>
      <c r="L20" s="24">
        <v>2</v>
      </c>
      <c r="M20" s="31"/>
      <c r="N20" s="32"/>
      <c r="O20" s="33">
        <f>SUM(C20:L20)</f>
        <v>6</v>
      </c>
      <c r="P20" s="34"/>
    </row>
    <row r="21" spans="1:16" s="20" customFormat="1" ht="15.75">
      <c r="A21" s="36">
        <v>6</v>
      </c>
      <c r="B21" s="68" t="s">
        <v>6</v>
      </c>
      <c r="C21" s="98"/>
      <c r="D21" s="39">
        <v>8</v>
      </c>
      <c r="E21" s="40">
        <v>9</v>
      </c>
      <c r="F21" s="40">
        <v>12</v>
      </c>
      <c r="G21" s="41">
        <v>8</v>
      </c>
      <c r="H21" s="42">
        <v>9</v>
      </c>
      <c r="I21" s="72"/>
      <c r="J21" s="41">
        <v>7</v>
      </c>
      <c r="K21" s="41">
        <v>20</v>
      </c>
      <c r="L21" s="39">
        <v>16</v>
      </c>
      <c r="M21" s="43">
        <f>SUM(D21:L21)</f>
        <v>89</v>
      </c>
      <c r="N21" s="44">
        <f>SUM(M21-N22)</f>
        <v>-36</v>
      </c>
      <c r="O21" s="45"/>
      <c r="P21" s="62" t="s">
        <v>29</v>
      </c>
    </row>
    <row r="22" spans="1:16" s="20" customFormat="1" ht="16.5" thickBot="1">
      <c r="A22" s="47"/>
      <c r="B22" s="69"/>
      <c r="C22" s="99"/>
      <c r="D22" s="54">
        <v>17</v>
      </c>
      <c r="E22" s="51">
        <v>24</v>
      </c>
      <c r="F22" s="51">
        <v>24</v>
      </c>
      <c r="G22" s="52">
        <v>16</v>
      </c>
      <c r="H22" s="53">
        <v>17</v>
      </c>
      <c r="I22" s="73"/>
      <c r="J22" s="41">
        <v>15</v>
      </c>
      <c r="K22" s="52">
        <v>11</v>
      </c>
      <c r="L22" s="54">
        <v>1</v>
      </c>
      <c r="M22" s="55"/>
      <c r="N22" s="56">
        <f>SUM(D22:L22)</f>
        <v>125</v>
      </c>
      <c r="O22" s="57"/>
      <c r="P22" s="58"/>
    </row>
    <row r="23" spans="1:16" s="35" customFormat="1" ht="15.75">
      <c r="A23" s="21"/>
      <c r="B23" s="63"/>
      <c r="C23" s="97">
        <v>4</v>
      </c>
      <c r="D23" s="24">
        <v>0</v>
      </c>
      <c r="E23" s="25">
        <v>0</v>
      </c>
      <c r="F23" s="25">
        <v>0</v>
      </c>
      <c r="G23" s="29">
        <v>0</v>
      </c>
      <c r="H23" s="27">
        <v>2</v>
      </c>
      <c r="I23" s="25">
        <v>2</v>
      </c>
      <c r="J23" s="23"/>
      <c r="K23" s="24">
        <v>2</v>
      </c>
      <c r="L23" s="24">
        <v>2</v>
      </c>
      <c r="M23" s="31"/>
      <c r="N23" s="32"/>
      <c r="O23" s="33">
        <f>SUM(C23:L23)</f>
        <v>12</v>
      </c>
      <c r="P23" s="34"/>
    </row>
    <row r="24" spans="1:16" s="20" customFormat="1" ht="15.75">
      <c r="A24" s="36">
        <v>7</v>
      </c>
      <c r="B24" s="68" t="s">
        <v>17</v>
      </c>
      <c r="C24" s="98"/>
      <c r="D24" s="39">
        <v>9</v>
      </c>
      <c r="E24" s="40">
        <v>9</v>
      </c>
      <c r="F24" s="40">
        <v>11</v>
      </c>
      <c r="G24" s="41">
        <v>14</v>
      </c>
      <c r="H24" s="42">
        <v>16</v>
      </c>
      <c r="I24" s="40">
        <v>15</v>
      </c>
      <c r="J24" s="38"/>
      <c r="K24" s="39">
        <v>15</v>
      </c>
      <c r="L24" s="39">
        <v>20</v>
      </c>
      <c r="M24" s="43">
        <f>SUM(D24:L24)</f>
        <v>109</v>
      </c>
      <c r="N24" s="44">
        <f>SUM(M24-N25)</f>
        <v>12</v>
      </c>
      <c r="O24" s="45"/>
      <c r="P24" s="62" t="s">
        <v>27</v>
      </c>
    </row>
    <row r="25" spans="1:16" s="20" customFormat="1" ht="16.5" thickBot="1">
      <c r="A25" s="47"/>
      <c r="B25" s="69"/>
      <c r="C25" s="99"/>
      <c r="D25" s="54">
        <v>17</v>
      </c>
      <c r="E25" s="51">
        <v>17</v>
      </c>
      <c r="F25" s="51">
        <v>14</v>
      </c>
      <c r="G25" s="52">
        <v>15</v>
      </c>
      <c r="H25" s="53">
        <v>10</v>
      </c>
      <c r="I25" s="51">
        <v>7</v>
      </c>
      <c r="J25" s="50"/>
      <c r="K25" s="39">
        <v>8</v>
      </c>
      <c r="L25" s="52">
        <v>9</v>
      </c>
      <c r="M25" s="55"/>
      <c r="N25" s="56">
        <f>SUM(D25:L25)</f>
        <v>97</v>
      </c>
      <c r="O25" s="57"/>
      <c r="P25" s="58"/>
    </row>
    <row r="26" spans="1:16" s="35" customFormat="1" ht="15.75">
      <c r="A26" s="21"/>
      <c r="B26" s="63"/>
      <c r="C26" s="97">
        <v>0</v>
      </c>
      <c r="D26" s="24">
        <v>0</v>
      </c>
      <c r="E26" s="25">
        <v>0</v>
      </c>
      <c r="F26" s="25">
        <v>0</v>
      </c>
      <c r="G26" s="29">
        <v>0</v>
      </c>
      <c r="H26" s="27">
        <v>0</v>
      </c>
      <c r="I26" s="25">
        <v>0</v>
      </c>
      <c r="J26" s="25">
        <v>0</v>
      </c>
      <c r="K26" s="23"/>
      <c r="L26" s="27">
        <v>0</v>
      </c>
      <c r="M26" s="74"/>
      <c r="N26" s="32"/>
      <c r="O26" s="33">
        <f>SUM(C26:L26)</f>
        <v>0</v>
      </c>
      <c r="P26" s="34"/>
    </row>
    <row r="27" spans="1:16" s="20" customFormat="1" ht="15.75">
      <c r="A27" s="36">
        <v>8</v>
      </c>
      <c r="B27" s="68" t="s">
        <v>18</v>
      </c>
      <c r="C27" s="98"/>
      <c r="D27" s="39">
        <v>4</v>
      </c>
      <c r="E27" s="40">
        <v>14</v>
      </c>
      <c r="F27" s="40">
        <v>11</v>
      </c>
      <c r="G27" s="41">
        <v>7</v>
      </c>
      <c r="H27" s="42">
        <v>15</v>
      </c>
      <c r="I27" s="40">
        <v>11</v>
      </c>
      <c r="J27" s="40">
        <v>8</v>
      </c>
      <c r="K27" s="38"/>
      <c r="L27" s="42">
        <v>11</v>
      </c>
      <c r="M27" s="37">
        <f>SUM(D27:L27)</f>
        <v>81</v>
      </c>
      <c r="N27" s="44">
        <f>SUM(M27-N28)</f>
        <v>-78</v>
      </c>
      <c r="O27" s="45"/>
      <c r="P27" s="62" t="s">
        <v>28</v>
      </c>
    </row>
    <row r="28" spans="1:16" s="20" customFormat="1" ht="16.5" thickBot="1">
      <c r="A28" s="47"/>
      <c r="B28" s="69"/>
      <c r="C28" s="99"/>
      <c r="D28" s="54">
        <v>26</v>
      </c>
      <c r="E28" s="51">
        <v>24</v>
      </c>
      <c r="F28" s="51">
        <v>23</v>
      </c>
      <c r="G28" s="52">
        <v>18</v>
      </c>
      <c r="H28" s="53">
        <v>21</v>
      </c>
      <c r="I28" s="51">
        <v>20</v>
      </c>
      <c r="J28" s="75">
        <v>15</v>
      </c>
      <c r="K28" s="50"/>
      <c r="L28" s="42">
        <v>12</v>
      </c>
      <c r="M28" s="70"/>
      <c r="N28" s="56">
        <f>SUM(D28:L28)</f>
        <v>159</v>
      </c>
      <c r="O28" s="57"/>
      <c r="P28" s="58"/>
    </row>
    <row r="29" spans="1:16" s="35" customFormat="1" ht="15.75">
      <c r="A29" s="21"/>
      <c r="B29" s="63"/>
      <c r="C29" s="97">
        <v>7</v>
      </c>
      <c r="D29" s="24">
        <v>0</v>
      </c>
      <c r="E29" s="25">
        <v>0</v>
      </c>
      <c r="F29" s="25">
        <v>0</v>
      </c>
      <c r="G29" s="29">
        <v>0</v>
      </c>
      <c r="H29" s="27">
        <v>2</v>
      </c>
      <c r="I29" s="25">
        <v>0</v>
      </c>
      <c r="J29" s="29">
        <v>0</v>
      </c>
      <c r="K29" s="29">
        <v>2</v>
      </c>
      <c r="L29" s="76"/>
      <c r="M29" s="31"/>
      <c r="N29" s="32"/>
      <c r="O29" s="33">
        <f>SUM(C29:L29)</f>
        <v>11</v>
      </c>
      <c r="P29" s="34"/>
    </row>
    <row r="30" spans="1:16" s="20" customFormat="1" ht="15.75">
      <c r="A30" s="36">
        <v>9</v>
      </c>
      <c r="B30" s="68" t="s">
        <v>19</v>
      </c>
      <c r="C30" s="98"/>
      <c r="D30" s="39">
        <v>9</v>
      </c>
      <c r="E30" s="40">
        <v>8</v>
      </c>
      <c r="F30" s="40">
        <v>7</v>
      </c>
      <c r="G30" s="41">
        <v>3</v>
      </c>
      <c r="H30" s="42">
        <v>10</v>
      </c>
      <c r="I30" s="40">
        <v>1</v>
      </c>
      <c r="J30" s="41">
        <v>9</v>
      </c>
      <c r="K30" s="41">
        <v>12</v>
      </c>
      <c r="L30" s="77"/>
      <c r="M30" s="43">
        <f>SUM(D30:L30)</f>
        <v>59</v>
      </c>
      <c r="N30" s="44">
        <f>SUM(M30-N31)</f>
        <v>-55</v>
      </c>
      <c r="O30" s="45"/>
      <c r="P30" s="62" t="s">
        <v>31</v>
      </c>
    </row>
    <row r="31" spans="1:16" s="20" customFormat="1" ht="16.5" thickBot="1">
      <c r="A31" s="78"/>
      <c r="B31" s="79"/>
      <c r="C31" s="100"/>
      <c r="D31" s="81">
        <v>19</v>
      </c>
      <c r="E31" s="82">
        <v>11</v>
      </c>
      <c r="F31" s="82">
        <v>23</v>
      </c>
      <c r="G31" s="83">
        <v>14</v>
      </c>
      <c r="H31" s="84">
        <v>0</v>
      </c>
      <c r="I31" s="82">
        <v>16</v>
      </c>
      <c r="J31" s="83">
        <v>20</v>
      </c>
      <c r="K31" s="83">
        <v>11</v>
      </c>
      <c r="L31" s="85"/>
      <c r="M31" s="86"/>
      <c r="N31" s="80">
        <f>SUM(D31:L31)</f>
        <v>114</v>
      </c>
      <c r="O31" s="87"/>
      <c r="P31" s="88"/>
    </row>
    <row r="32" spans="3:14" s="20" customFormat="1" ht="15">
      <c r="C32" s="101"/>
      <c r="M32" s="20">
        <f>SUM(M5:M31)</f>
        <v>983</v>
      </c>
      <c r="N32" s="20">
        <f>SUM(N10+N16+N13+N7+N31+N25+N22+N19+N28)</f>
        <v>983</v>
      </c>
    </row>
    <row r="33" spans="1:16" ht="12.75">
      <c r="A33"/>
      <c r="O33"/>
      <c r="P33"/>
    </row>
    <row r="34" spans="1:16" ht="12.75">
      <c r="A34"/>
      <c r="O34"/>
      <c r="P34"/>
    </row>
    <row r="35" spans="1:16" ht="12.75">
      <c r="A35"/>
      <c r="O35"/>
      <c r="P35"/>
    </row>
    <row r="36" spans="1:16" ht="12.75">
      <c r="A36"/>
      <c r="O36"/>
      <c r="P36"/>
    </row>
    <row r="37" spans="1:16" ht="12.75">
      <c r="A37"/>
      <c r="O37"/>
      <c r="P37"/>
    </row>
  </sheetData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9" scale="99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3" width="14.421875" style="4" bestFit="1" customWidth="1"/>
    <col min="4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</cols>
  <sheetData>
    <row r="1" spans="1:7" ht="23.25">
      <c r="A1" s="1"/>
      <c r="B1" s="2" t="s">
        <v>0</v>
      </c>
      <c r="C1" s="91"/>
      <c r="D1" s="3"/>
      <c r="E1" s="3"/>
      <c r="F1" s="3"/>
      <c r="G1" s="3"/>
    </row>
    <row r="2" spans="1:7" ht="18">
      <c r="A2" s="5"/>
      <c r="B2" s="6" t="s">
        <v>12</v>
      </c>
      <c r="C2" s="92"/>
      <c r="D2" s="3"/>
      <c r="E2" s="3"/>
      <c r="F2" s="3"/>
      <c r="G2" s="3"/>
    </row>
    <row r="3" spans="2:6" ht="18.75" thickBot="1">
      <c r="B3" s="7" t="s">
        <v>26</v>
      </c>
      <c r="C3" s="102"/>
      <c r="D3" s="89" t="s">
        <v>49</v>
      </c>
      <c r="F3" s="89"/>
    </row>
    <row r="4" spans="1:11" s="20" customFormat="1" ht="21.75" customHeight="1" thickBot="1">
      <c r="A4" s="9"/>
      <c r="B4" s="10" t="s">
        <v>1</v>
      </c>
      <c r="C4" s="103" t="s">
        <v>38</v>
      </c>
      <c r="D4" s="11">
        <v>1</v>
      </c>
      <c r="E4" s="12">
        <v>2</v>
      </c>
      <c r="F4" s="12">
        <v>3</v>
      </c>
      <c r="G4" s="12">
        <v>4</v>
      </c>
      <c r="H4" s="16" t="s">
        <v>3</v>
      </c>
      <c r="I4" s="17"/>
      <c r="J4" s="18" t="s">
        <v>4</v>
      </c>
      <c r="K4" s="19" t="s">
        <v>5</v>
      </c>
    </row>
    <row r="5" spans="1:11" s="35" customFormat="1" ht="16.5" thickTop="1">
      <c r="A5" s="21"/>
      <c r="B5" s="22"/>
      <c r="C5" s="90">
        <v>6</v>
      </c>
      <c r="D5" s="23"/>
      <c r="E5" s="24">
        <v>2</v>
      </c>
      <c r="F5" s="25">
        <v>2</v>
      </c>
      <c r="G5" s="26">
        <v>2</v>
      </c>
      <c r="H5" s="31"/>
      <c r="I5" s="32"/>
      <c r="J5" s="33">
        <f>SUM(C5:I5)</f>
        <v>12</v>
      </c>
      <c r="K5" s="34"/>
    </row>
    <row r="6" spans="1:11" s="20" customFormat="1" ht="15.75">
      <c r="A6" s="36">
        <v>1</v>
      </c>
      <c r="B6" s="37" t="s">
        <v>24</v>
      </c>
      <c r="C6" s="95"/>
      <c r="D6" s="38"/>
      <c r="E6" s="39">
        <v>19</v>
      </c>
      <c r="F6" s="40">
        <v>23</v>
      </c>
      <c r="G6" s="41">
        <v>22</v>
      </c>
      <c r="H6" s="43">
        <f>SUM(D6:G6)</f>
        <v>64</v>
      </c>
      <c r="I6" s="44">
        <f>SUM(H6-I7)</f>
        <v>39</v>
      </c>
      <c r="J6" s="45"/>
      <c r="K6" s="46" t="s">
        <v>36</v>
      </c>
    </row>
    <row r="7" spans="1:11" s="20" customFormat="1" ht="16.5" thickBot="1">
      <c r="A7" s="47"/>
      <c r="B7" s="48"/>
      <c r="C7" s="49"/>
      <c r="D7" s="50"/>
      <c r="E7" s="39">
        <v>15</v>
      </c>
      <c r="F7" s="51">
        <v>6</v>
      </c>
      <c r="G7" s="52">
        <v>4</v>
      </c>
      <c r="H7" s="55"/>
      <c r="I7" s="56">
        <f>SUM(D7:G7)</f>
        <v>25</v>
      </c>
      <c r="J7" s="57"/>
      <c r="K7" s="58"/>
    </row>
    <row r="8" spans="1:11" s="35" customFormat="1" ht="15.75">
      <c r="A8" s="21"/>
      <c r="B8" s="59"/>
      <c r="C8" s="60">
        <v>4</v>
      </c>
      <c r="D8" s="25">
        <v>0</v>
      </c>
      <c r="E8" s="23"/>
      <c r="F8" s="27">
        <v>2</v>
      </c>
      <c r="G8" s="29">
        <v>2</v>
      </c>
      <c r="H8" s="31"/>
      <c r="I8" s="32"/>
      <c r="J8" s="33">
        <f>SUM(C8:I8)</f>
        <v>8</v>
      </c>
      <c r="K8" s="34"/>
    </row>
    <row r="9" spans="1:11" s="20" customFormat="1" ht="15.75">
      <c r="A9" s="36">
        <v>2</v>
      </c>
      <c r="B9" s="61" t="s">
        <v>9</v>
      </c>
      <c r="C9" s="96"/>
      <c r="D9" s="40">
        <v>15</v>
      </c>
      <c r="E9" s="38"/>
      <c r="F9" s="42">
        <v>21</v>
      </c>
      <c r="G9" s="41">
        <v>22</v>
      </c>
      <c r="H9" s="43">
        <f>SUM(D9:G9)</f>
        <v>58</v>
      </c>
      <c r="I9" s="44">
        <f>SUM(H9-I10)</f>
        <v>20</v>
      </c>
      <c r="J9" s="45"/>
      <c r="K9" s="62" t="s">
        <v>37</v>
      </c>
    </row>
    <row r="10" spans="1:11" s="20" customFormat="1" ht="16.5" thickBot="1">
      <c r="A10" s="47"/>
      <c r="B10" s="57"/>
      <c r="C10" s="48"/>
      <c r="D10" s="51">
        <v>19</v>
      </c>
      <c r="E10" s="50"/>
      <c r="F10" s="42">
        <v>7</v>
      </c>
      <c r="G10" s="52">
        <v>12</v>
      </c>
      <c r="H10" s="55"/>
      <c r="I10" s="56">
        <f>SUM(D10:G10)</f>
        <v>38</v>
      </c>
      <c r="J10" s="57"/>
      <c r="K10" s="58"/>
    </row>
    <row r="11" spans="1:11" s="35" customFormat="1" ht="15.75">
      <c r="A11" s="21"/>
      <c r="B11" s="63"/>
      <c r="C11" s="60">
        <v>0</v>
      </c>
      <c r="D11" s="25">
        <v>0</v>
      </c>
      <c r="E11" s="25">
        <v>0</v>
      </c>
      <c r="F11" s="23"/>
      <c r="G11" s="64">
        <v>0</v>
      </c>
      <c r="H11" s="31"/>
      <c r="I11" s="32"/>
      <c r="J11" s="33">
        <f>SUM(C11:I11)</f>
        <v>0</v>
      </c>
      <c r="K11" s="34"/>
    </row>
    <row r="12" spans="1:11" s="20" customFormat="1" ht="15.75">
      <c r="A12" s="36">
        <v>3</v>
      </c>
      <c r="B12" s="68" t="s">
        <v>10</v>
      </c>
      <c r="C12" s="96"/>
      <c r="D12" s="40">
        <v>6</v>
      </c>
      <c r="E12" s="40">
        <v>7</v>
      </c>
      <c r="F12" s="38"/>
      <c r="G12" s="39">
        <v>9</v>
      </c>
      <c r="H12" s="43">
        <f>SUM(D12:G12)</f>
        <v>22</v>
      </c>
      <c r="I12" s="44">
        <f>SUM(H12-I13)</f>
        <v>-37</v>
      </c>
      <c r="J12" s="45"/>
      <c r="K12" s="62" t="s">
        <v>33</v>
      </c>
    </row>
    <row r="13" spans="1:11" s="20" customFormat="1" ht="16.5" thickBot="1">
      <c r="A13" s="47"/>
      <c r="B13" s="69"/>
      <c r="C13" s="48"/>
      <c r="D13" s="51">
        <v>23</v>
      </c>
      <c r="E13" s="51">
        <v>21</v>
      </c>
      <c r="F13" s="50"/>
      <c r="G13" s="39">
        <v>15</v>
      </c>
      <c r="H13" s="55"/>
      <c r="I13" s="56">
        <f>SUM(D13:G13)</f>
        <v>59</v>
      </c>
      <c r="J13" s="57"/>
      <c r="K13" s="58"/>
    </row>
    <row r="14" spans="1:11" s="35" customFormat="1" ht="15.75">
      <c r="A14" s="21"/>
      <c r="B14" s="63"/>
      <c r="C14" s="97">
        <v>2</v>
      </c>
      <c r="D14" s="24">
        <v>0</v>
      </c>
      <c r="E14" s="25">
        <v>0</v>
      </c>
      <c r="F14" s="25">
        <v>2</v>
      </c>
      <c r="G14" s="23"/>
      <c r="H14" s="31"/>
      <c r="I14" s="32"/>
      <c r="J14" s="33">
        <f>SUM(C14:I14)</f>
        <v>4</v>
      </c>
      <c r="K14" s="34"/>
    </row>
    <row r="15" spans="1:11" s="20" customFormat="1" ht="15.75">
      <c r="A15" s="36">
        <v>4</v>
      </c>
      <c r="B15" s="68" t="s">
        <v>11</v>
      </c>
      <c r="C15" s="98"/>
      <c r="D15" s="39">
        <v>4</v>
      </c>
      <c r="E15" s="40">
        <v>12</v>
      </c>
      <c r="F15" s="40">
        <v>15</v>
      </c>
      <c r="G15" s="38"/>
      <c r="H15" s="43">
        <f>SUM(D15:G15)</f>
        <v>31</v>
      </c>
      <c r="I15" s="44">
        <f>SUM(H15-I16)</f>
        <v>-22</v>
      </c>
      <c r="J15" s="45"/>
      <c r="K15" s="62" t="s">
        <v>32</v>
      </c>
    </row>
    <row r="16" spans="1:11" s="20" customFormat="1" ht="16.5" thickBot="1">
      <c r="A16" s="78"/>
      <c r="B16" s="79"/>
      <c r="C16" s="100"/>
      <c r="D16" s="81">
        <v>22</v>
      </c>
      <c r="E16" s="82">
        <v>22</v>
      </c>
      <c r="F16" s="82">
        <v>9</v>
      </c>
      <c r="G16" s="50"/>
      <c r="H16" s="86"/>
      <c r="I16" s="80">
        <f>SUM(D16:G16)</f>
        <v>53</v>
      </c>
      <c r="J16" s="87"/>
      <c r="K16" s="88"/>
    </row>
    <row r="17" spans="3:9" s="20" customFormat="1" ht="15">
      <c r="C17" s="101"/>
      <c r="H17" s="20">
        <f>SUM(H5:H16)</f>
        <v>175</v>
      </c>
      <c r="I17" s="20">
        <f>SUM(I10+I16+I13+I7)</f>
        <v>175</v>
      </c>
    </row>
    <row r="18" spans="1:11" ht="12.75">
      <c r="A18"/>
      <c r="J18"/>
      <c r="K18"/>
    </row>
    <row r="19" spans="1:11" ht="12.75">
      <c r="A19"/>
      <c r="J19"/>
      <c r="K19"/>
    </row>
    <row r="20" spans="1:11" ht="12.75">
      <c r="A20"/>
      <c r="J20"/>
      <c r="K20"/>
    </row>
    <row r="21" spans="1:11" ht="12.75">
      <c r="A21"/>
      <c r="J21"/>
      <c r="K21"/>
    </row>
    <row r="22" spans="1:11" ht="12.75">
      <c r="A22"/>
      <c r="J22"/>
      <c r="K2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workbookViewId="0" topLeftCell="A25">
      <selection activeCell="F28" sqref="F28"/>
    </sheetView>
  </sheetViews>
  <sheetFormatPr defaultColWidth="9.140625" defaultRowHeight="12.75"/>
  <sheetData>
    <row r="1" ht="12.75">
      <c r="A1" s="89" t="s">
        <v>39</v>
      </c>
    </row>
    <row r="2" ht="12.75">
      <c r="A2" s="89" t="s">
        <v>40</v>
      </c>
    </row>
    <row r="3" ht="12.75">
      <c r="A3" s="89" t="s">
        <v>41</v>
      </c>
    </row>
    <row r="5" spans="1:3" ht="12.75">
      <c r="A5" s="104" t="s">
        <v>42</v>
      </c>
      <c r="B5" t="s">
        <v>44</v>
      </c>
      <c r="C5" t="s">
        <v>45</v>
      </c>
    </row>
    <row r="6" spans="1:3" ht="12.75">
      <c r="A6" s="104"/>
      <c r="B6" t="s">
        <v>46</v>
      </c>
      <c r="C6" t="s">
        <v>47</v>
      </c>
    </row>
    <row r="7" spans="1:3" ht="12.75">
      <c r="A7" s="104" t="s">
        <v>43</v>
      </c>
      <c r="B7" t="s">
        <v>44</v>
      </c>
      <c r="C7" t="s">
        <v>48</v>
      </c>
    </row>
    <row r="8" spans="2:3" ht="12.75">
      <c r="B8" t="s">
        <v>46</v>
      </c>
      <c r="C8" t="s">
        <v>50</v>
      </c>
    </row>
    <row r="10" ht="12.75">
      <c r="A10" t="s">
        <v>51</v>
      </c>
    </row>
    <row r="11" spans="1:2" ht="12.75">
      <c r="A11">
        <v>1</v>
      </c>
      <c r="B11" t="s">
        <v>52</v>
      </c>
    </row>
    <row r="12" spans="1:2" ht="12.75">
      <c r="A12">
        <v>2</v>
      </c>
      <c r="B12" t="s">
        <v>53</v>
      </c>
    </row>
    <row r="13" spans="1:2" ht="12.75">
      <c r="A13">
        <v>3</v>
      </c>
      <c r="B13" t="s">
        <v>54</v>
      </c>
    </row>
    <row r="14" spans="1:2" ht="12.75">
      <c r="A14">
        <v>4</v>
      </c>
      <c r="B14" t="s">
        <v>55</v>
      </c>
    </row>
    <row r="15" spans="1:2" ht="12.75">
      <c r="A15">
        <v>5</v>
      </c>
      <c r="B15" t="s">
        <v>56</v>
      </c>
    </row>
    <row r="16" spans="1:2" ht="12.75">
      <c r="A16">
        <v>6</v>
      </c>
      <c r="B16" t="s">
        <v>19</v>
      </c>
    </row>
    <row r="17" spans="1:2" ht="12.75">
      <c r="A17">
        <v>7</v>
      </c>
      <c r="B17" t="s">
        <v>57</v>
      </c>
    </row>
    <row r="18" spans="1:2" ht="12.75">
      <c r="A18">
        <v>8</v>
      </c>
      <c r="B18" t="s">
        <v>58</v>
      </c>
    </row>
    <row r="19" spans="1:2" ht="12.75">
      <c r="A19">
        <v>9</v>
      </c>
      <c r="B19" t="s">
        <v>59</v>
      </c>
    </row>
    <row r="20" spans="1:2" ht="12.75">
      <c r="A20">
        <v>10</v>
      </c>
      <c r="B20" t="s">
        <v>60</v>
      </c>
    </row>
    <row r="21" spans="1:2" ht="12.75">
      <c r="A21">
        <v>11</v>
      </c>
      <c r="B21" t="s">
        <v>61</v>
      </c>
    </row>
    <row r="22" spans="1:2" ht="12.75">
      <c r="A22">
        <v>12</v>
      </c>
      <c r="B22" t="s">
        <v>62</v>
      </c>
    </row>
    <row r="23" spans="1:2" ht="12.75">
      <c r="A23">
        <v>13</v>
      </c>
      <c r="B23" t="s">
        <v>63</v>
      </c>
    </row>
    <row r="26" ht="12.75">
      <c r="B26" t="s">
        <v>64</v>
      </c>
    </row>
    <row r="27" ht="12.75">
      <c r="B27" t="s">
        <v>65</v>
      </c>
    </row>
    <row r="28" ht="12.75">
      <c r="B28" t="s">
        <v>66</v>
      </c>
    </row>
    <row r="29" ht="12.75">
      <c r="B29" t="s">
        <v>67</v>
      </c>
    </row>
    <row r="31" ht="12.75">
      <c r="B31" t="s">
        <v>68</v>
      </c>
    </row>
    <row r="32" ht="12.75">
      <c r="B32" t="s">
        <v>69</v>
      </c>
    </row>
    <row r="33" ht="12.75">
      <c r="B33" t="s">
        <v>70</v>
      </c>
    </row>
    <row r="34" ht="12.75">
      <c r="B34" t="s">
        <v>71</v>
      </c>
    </row>
    <row r="36" ht="12.75">
      <c r="B36" t="s">
        <v>72</v>
      </c>
    </row>
    <row r="37" ht="12.75">
      <c r="B37" t="s">
        <v>73</v>
      </c>
    </row>
    <row r="38" ht="12.75">
      <c r="B38" t="s">
        <v>74</v>
      </c>
    </row>
    <row r="40" ht="12.75">
      <c r="B40" t="s">
        <v>75</v>
      </c>
    </row>
    <row r="41" ht="12.75">
      <c r="B41" t="s">
        <v>76</v>
      </c>
    </row>
    <row r="42" ht="12.75">
      <c r="B42" t="s">
        <v>77</v>
      </c>
    </row>
    <row r="43" ht="12.75">
      <c r="B43" t="s">
        <v>78</v>
      </c>
    </row>
    <row r="45" ht="12.75">
      <c r="B45" t="s">
        <v>79</v>
      </c>
    </row>
    <row r="46" ht="12.75">
      <c r="B46" t="s">
        <v>80</v>
      </c>
    </row>
    <row r="47" ht="12.75">
      <c r="B47" t="s">
        <v>81</v>
      </c>
    </row>
    <row r="48" ht="12.75">
      <c r="B48" t="s">
        <v>82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2004-07-18T12:11:49Z</cp:lastPrinted>
  <dcterms:created xsi:type="dcterms:W3CDTF">2004-02-19T16:53:06Z</dcterms:created>
  <dcterms:modified xsi:type="dcterms:W3CDTF">2004-07-18T12:11:49Z</dcterms:modified>
  <cp:category/>
  <cp:version/>
  <cp:contentType/>
  <cp:contentStatus/>
</cp:coreProperties>
</file>