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525" windowWidth="15360" windowHeight="6810" activeTab="1"/>
  </bookViews>
  <sheets>
    <sheet name="Tabel" sheetId="1" r:id="rId1"/>
    <sheet name="Kokkuvõte" sheetId="2" r:id="rId2"/>
  </sheets>
  <definedNames/>
  <calcPr fullCalcOnLoad="1"/>
</workbook>
</file>

<file path=xl/sharedStrings.xml><?xml version="1.0" encoding="utf-8"?>
<sst xmlns="http://schemas.openxmlformats.org/spreadsheetml/2006/main" count="55" uniqueCount="55">
  <si>
    <t>2007 EESTI KARIKAVÕISTLUSED KÄSIPALLIS</t>
  </si>
  <si>
    <t>VÕISTKOND</t>
  </si>
  <si>
    <t>V – VAHE</t>
  </si>
  <si>
    <t>PUNKTE</t>
  </si>
  <si>
    <t>KOHT</t>
  </si>
  <si>
    <t>Aruküla SK</t>
  </si>
  <si>
    <t>Sillamäe KPK</t>
  </si>
  <si>
    <t>Viljandi SK</t>
  </si>
  <si>
    <t>NOORMEHED C KLASS</t>
  </si>
  <si>
    <t>Põlva SK 1</t>
  </si>
  <si>
    <t>Põlva SK 2</t>
  </si>
  <si>
    <t>Valga Käval</t>
  </si>
  <si>
    <t>TÜ AK SK</t>
  </si>
  <si>
    <t>2007  EESTI  KARIKAVÕISTLUSED  KÄSIPALLIS</t>
  </si>
  <si>
    <t>NOORMEHED  C  KLASS</t>
  </si>
  <si>
    <t>14.-15. detsember  2007   VILJANDIS</t>
  </si>
  <si>
    <t>I</t>
  </si>
  <si>
    <t>II</t>
  </si>
  <si>
    <t>III</t>
  </si>
  <si>
    <t>4.</t>
  </si>
  <si>
    <t>5.</t>
  </si>
  <si>
    <t>6.</t>
  </si>
  <si>
    <t>7.</t>
  </si>
  <si>
    <t>Paremusjärjestus</t>
  </si>
  <si>
    <t>Valga  Käval</t>
  </si>
  <si>
    <t>14.-15. detsember 2007 VILJANDI</t>
  </si>
  <si>
    <t>Põlva Spordikool 1</t>
  </si>
  <si>
    <t xml:space="preserve">Aruküla </t>
  </si>
  <si>
    <t>Sillamäe Käsipalliklubi</t>
  </si>
  <si>
    <t>Viljandi Spordikool</t>
  </si>
  <si>
    <t>Põlva Spordikool 2</t>
  </si>
  <si>
    <t>Tartu Ülikooli Akadeemiline Spordiklubi</t>
  </si>
  <si>
    <t>treener Kalmer Musting</t>
  </si>
  <si>
    <t>treenerid Heino Ojasoo, Andrus Rogenbaum</t>
  </si>
  <si>
    <t>treener Svetlana Abrjutina</t>
  </si>
  <si>
    <t>treener Rein Suvi</t>
  </si>
  <si>
    <t>treener Priit Allikivi</t>
  </si>
  <si>
    <t>Karikavõistluste parimaks mängijaks valiti Kaarel Kõiv ja parimaks</t>
  </si>
  <si>
    <t>väravavahiks Risto Salla, mõlemad Põlva Spordikool 1 meeskonnast.</t>
  </si>
  <si>
    <t>Meeskondade parimad mängijad :</t>
  </si>
  <si>
    <t>Harri Oberg Põlva SK 1, Siim Soome - Aruküla, Anatoli Zolotuhin -Sillamäe KPK,</t>
  </si>
  <si>
    <t>Robert Lõpp - Viljandi SK, Raiko Kikas - Valga Käval, Robin Oberg - Põlva SK 2,</t>
  </si>
  <si>
    <t>Madis Sarv - TÜ AK SK</t>
  </si>
  <si>
    <t>Harri Oberg, Kaarel Kõiv, Tõnu Jõks, Indrek Neeme, Tauri Treier, Risto Salla, Samuel Puna,</t>
  </si>
  <si>
    <t xml:space="preserve">Daaniel Ipsberg, Andris Pai, Lauri Lammerson, Kris-Gerhard Aabrams, Rando Tamm. </t>
  </si>
  <si>
    <t>Sander Bürkland, Andres Pukka, Andre Kaasik, Siim Soome, Rauno Veski, Rasmus Varik,</t>
  </si>
  <si>
    <t xml:space="preserve">Steven Bürkland, Andreas Remmel, Rufat Maksutov, Karl Murakas. </t>
  </si>
  <si>
    <t xml:space="preserve">Anatoli Zolotuhin, Anton Egorov, Nikolai Privezentzev, Maksim Jakovlev, Juri Averjanov, </t>
  </si>
  <si>
    <t xml:space="preserve">Artur Niinesalu, Eduard Sidelnikov, Aleksandr Shvetkov, Daniil Grinjov, Artjom Mihailov, </t>
  </si>
  <si>
    <t>Dmitri Bespalov</t>
  </si>
  <si>
    <t>I  koht</t>
  </si>
  <si>
    <t>II  koht</t>
  </si>
  <si>
    <t>III koht</t>
  </si>
  <si>
    <t>treener Marko Koks</t>
  </si>
  <si>
    <t>treener Andris Uibo, Lea Laaneväli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</si>
</sst>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1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 horizontal="center"/>
    </xf>
    <xf numFmtId="16" fontId="4" fillId="0" borderId="15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4" fillId="2" borderId="3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J19" sqref="J19"/>
    </sheetView>
  </sheetViews>
  <sheetFormatPr defaultColWidth="9.140625" defaultRowHeight="12.75"/>
  <cols>
    <col min="1" max="1" width="4.7109375" style="4" customWidth="1"/>
    <col min="2" max="2" width="22.140625" style="0" customWidth="1"/>
    <col min="3" max="3" width="7.57421875" style="0" customWidth="1"/>
    <col min="4" max="6" width="7.421875" style="0" customWidth="1"/>
    <col min="7" max="7" width="7.28125" style="0" customWidth="1"/>
    <col min="8" max="9" width="7.421875" style="0" customWidth="1"/>
    <col min="10" max="10" width="8.28125" style="0" customWidth="1"/>
    <col min="11" max="11" width="6.421875" style="0" customWidth="1"/>
    <col min="12" max="12" width="10.421875" style="4" bestFit="1" customWidth="1"/>
    <col min="13" max="13" width="8.8515625" style="4" customWidth="1"/>
  </cols>
  <sheetData>
    <row r="1" spans="1:9" ht="23.25">
      <c r="A1" s="1"/>
      <c r="B1" s="2" t="s">
        <v>13</v>
      </c>
      <c r="C1" s="3"/>
      <c r="D1" s="3"/>
      <c r="E1" s="3"/>
      <c r="F1" s="3"/>
      <c r="G1" s="3"/>
      <c r="H1" s="3"/>
      <c r="I1" s="3"/>
    </row>
    <row r="2" spans="1:9" ht="18" customHeight="1">
      <c r="A2" s="5"/>
      <c r="B2" s="6" t="s">
        <v>14</v>
      </c>
      <c r="C2" s="3"/>
      <c r="D2" s="3"/>
      <c r="E2" s="3"/>
      <c r="F2" s="3"/>
      <c r="G2" s="3"/>
      <c r="H2" s="3"/>
      <c r="I2" s="3"/>
    </row>
    <row r="3" spans="2:9" ht="18" customHeight="1" thickBot="1">
      <c r="B3" s="7" t="s">
        <v>15</v>
      </c>
      <c r="I3" s="8"/>
    </row>
    <row r="4" spans="1:13" s="18" customFormat="1" ht="21.75" customHeight="1" thickBot="1">
      <c r="A4" s="9"/>
      <c r="B4" s="10" t="s">
        <v>1</v>
      </c>
      <c r="C4" s="11">
        <v>1</v>
      </c>
      <c r="D4" s="12">
        <v>2</v>
      </c>
      <c r="E4" s="12">
        <v>3</v>
      </c>
      <c r="F4" s="12">
        <v>4</v>
      </c>
      <c r="G4" s="12">
        <v>5</v>
      </c>
      <c r="H4" s="13">
        <v>6</v>
      </c>
      <c r="I4" s="12">
        <v>7</v>
      </c>
      <c r="J4" s="14" t="s">
        <v>2</v>
      </c>
      <c r="K4" s="15"/>
      <c r="L4" s="16" t="s">
        <v>3</v>
      </c>
      <c r="M4" s="17" t="s">
        <v>4</v>
      </c>
    </row>
    <row r="5" spans="1:13" s="31" customFormat="1" ht="16.5" thickTop="1">
      <c r="A5" s="19"/>
      <c r="B5" s="20"/>
      <c r="C5" s="68"/>
      <c r="D5" s="21">
        <v>2</v>
      </c>
      <c r="E5" s="22">
        <v>2</v>
      </c>
      <c r="F5" s="23">
        <v>2</v>
      </c>
      <c r="G5" s="24">
        <v>2</v>
      </c>
      <c r="H5" s="25">
        <v>2</v>
      </c>
      <c r="I5" s="26">
        <v>2</v>
      </c>
      <c r="J5" s="27"/>
      <c r="K5" s="28"/>
      <c r="L5" s="29">
        <f>SUM(C5:I5)</f>
        <v>12</v>
      </c>
      <c r="M5" s="30"/>
    </row>
    <row r="6" spans="1:13" s="18" customFormat="1" ht="15.75">
      <c r="A6" s="32">
        <v>1</v>
      </c>
      <c r="B6" s="33" t="s">
        <v>9</v>
      </c>
      <c r="C6" s="69"/>
      <c r="D6" s="34">
        <v>30</v>
      </c>
      <c r="E6" s="35">
        <v>36</v>
      </c>
      <c r="F6" s="36">
        <v>27</v>
      </c>
      <c r="G6" s="37">
        <v>42</v>
      </c>
      <c r="H6" s="35">
        <v>32</v>
      </c>
      <c r="I6" s="36">
        <v>25</v>
      </c>
      <c r="J6" s="38">
        <f>SUM(C6:I6)</f>
        <v>192</v>
      </c>
      <c r="K6" s="39">
        <f>SUM(J6-K7)</f>
        <v>147</v>
      </c>
      <c r="L6" s="40"/>
      <c r="M6" s="41" t="s">
        <v>16</v>
      </c>
    </row>
    <row r="7" spans="1:13" s="18" customFormat="1" ht="16.5" thickBot="1">
      <c r="A7" s="42"/>
      <c r="B7" s="43"/>
      <c r="C7" s="70"/>
      <c r="D7" s="34">
        <v>6</v>
      </c>
      <c r="E7" s="44">
        <v>6</v>
      </c>
      <c r="F7" s="45">
        <v>10</v>
      </c>
      <c r="G7" s="46">
        <v>7</v>
      </c>
      <c r="H7" s="44">
        <v>7</v>
      </c>
      <c r="I7" s="45">
        <v>9</v>
      </c>
      <c r="J7" s="47"/>
      <c r="K7" s="48">
        <f>SUM(C7:I7)</f>
        <v>45</v>
      </c>
      <c r="L7" s="49"/>
      <c r="M7" s="50"/>
    </row>
    <row r="8" spans="1:13" s="31" customFormat="1" ht="15.75">
      <c r="A8" s="19"/>
      <c r="B8" s="51"/>
      <c r="C8" s="22">
        <v>0</v>
      </c>
      <c r="D8" s="68"/>
      <c r="E8" s="24">
        <v>2</v>
      </c>
      <c r="F8" s="26">
        <v>2</v>
      </c>
      <c r="G8" s="24">
        <v>2</v>
      </c>
      <c r="H8" s="22">
        <v>2</v>
      </c>
      <c r="I8" s="26">
        <v>2</v>
      </c>
      <c r="J8" s="27"/>
      <c r="K8" s="28"/>
      <c r="L8" s="29">
        <f>SUM(C8:I8)</f>
        <v>10</v>
      </c>
      <c r="M8" s="30"/>
    </row>
    <row r="9" spans="1:13" s="18" customFormat="1" ht="15.75">
      <c r="A9" s="32">
        <v>2</v>
      </c>
      <c r="B9" s="52" t="s">
        <v>5</v>
      </c>
      <c r="C9" s="35">
        <v>6</v>
      </c>
      <c r="D9" s="69"/>
      <c r="E9" s="37">
        <v>15</v>
      </c>
      <c r="F9" s="36">
        <v>16</v>
      </c>
      <c r="G9" s="37">
        <v>22</v>
      </c>
      <c r="H9" s="35">
        <v>20</v>
      </c>
      <c r="I9" s="36">
        <v>25</v>
      </c>
      <c r="J9" s="38">
        <f>SUM(C9:I9)</f>
        <v>104</v>
      </c>
      <c r="K9" s="39">
        <f>SUM(J9-K10)</f>
        <v>19</v>
      </c>
      <c r="L9" s="40"/>
      <c r="M9" s="53" t="s">
        <v>17</v>
      </c>
    </row>
    <row r="10" spans="1:13" s="18" customFormat="1" ht="16.5" thickBot="1">
      <c r="A10" s="42"/>
      <c r="B10" s="43"/>
      <c r="C10" s="44">
        <v>30</v>
      </c>
      <c r="D10" s="70"/>
      <c r="E10" s="37">
        <v>9</v>
      </c>
      <c r="F10" s="45">
        <v>13</v>
      </c>
      <c r="G10" s="46">
        <v>12</v>
      </c>
      <c r="H10" s="44">
        <v>7</v>
      </c>
      <c r="I10" s="45">
        <v>14</v>
      </c>
      <c r="J10" s="47"/>
      <c r="K10" s="48">
        <f>SUM(C10:I10)</f>
        <v>85</v>
      </c>
      <c r="L10" s="49"/>
      <c r="M10" s="50"/>
    </row>
    <row r="11" spans="1:13" s="31" customFormat="1" ht="15.75">
      <c r="A11" s="19"/>
      <c r="B11" s="54"/>
      <c r="C11" s="55">
        <v>0</v>
      </c>
      <c r="D11" s="22">
        <v>0</v>
      </c>
      <c r="E11" s="68"/>
      <c r="F11" s="56">
        <v>0</v>
      </c>
      <c r="G11" s="57">
        <v>0</v>
      </c>
      <c r="H11" s="58">
        <v>2</v>
      </c>
      <c r="I11" s="55">
        <v>0</v>
      </c>
      <c r="J11" s="27"/>
      <c r="K11" s="28"/>
      <c r="L11" s="29">
        <f>SUM(C11:I11)</f>
        <v>2</v>
      </c>
      <c r="M11" s="30"/>
    </row>
    <row r="12" spans="1:13" s="18" customFormat="1" ht="15.75">
      <c r="A12" s="32">
        <v>3</v>
      </c>
      <c r="B12" s="33" t="s">
        <v>10</v>
      </c>
      <c r="C12" s="36">
        <v>6</v>
      </c>
      <c r="D12" s="35">
        <v>9</v>
      </c>
      <c r="E12" s="69"/>
      <c r="F12" s="34">
        <v>13</v>
      </c>
      <c r="G12" s="37">
        <v>12</v>
      </c>
      <c r="H12" s="35">
        <v>16</v>
      </c>
      <c r="I12" s="36">
        <v>12</v>
      </c>
      <c r="J12" s="38">
        <f>SUM(C12:I12)</f>
        <v>68</v>
      </c>
      <c r="K12" s="39">
        <f>SUM(J12-K13)</f>
        <v>-48</v>
      </c>
      <c r="L12" s="40"/>
      <c r="M12" s="53" t="s">
        <v>21</v>
      </c>
    </row>
    <row r="13" spans="1:13" s="18" customFormat="1" ht="16.5" thickBot="1">
      <c r="A13" s="42"/>
      <c r="B13" s="59"/>
      <c r="C13" s="45">
        <v>36</v>
      </c>
      <c r="D13" s="44">
        <v>15</v>
      </c>
      <c r="E13" s="70"/>
      <c r="F13" s="34">
        <v>21</v>
      </c>
      <c r="G13" s="44">
        <v>20</v>
      </c>
      <c r="H13" s="44">
        <v>9</v>
      </c>
      <c r="I13" s="45">
        <v>15</v>
      </c>
      <c r="J13" s="47"/>
      <c r="K13" s="48">
        <f>SUM(C13:I13)</f>
        <v>116</v>
      </c>
      <c r="L13" s="49"/>
      <c r="M13" s="50"/>
    </row>
    <row r="14" spans="1:13" s="31" customFormat="1" ht="15.75">
      <c r="A14" s="19"/>
      <c r="B14" s="54"/>
      <c r="C14" s="26">
        <v>0</v>
      </c>
      <c r="D14" s="22">
        <v>0</v>
      </c>
      <c r="E14" s="22">
        <v>2</v>
      </c>
      <c r="F14" s="68"/>
      <c r="G14" s="24">
        <v>2</v>
      </c>
      <c r="H14" s="22">
        <v>2</v>
      </c>
      <c r="I14" s="26">
        <v>2</v>
      </c>
      <c r="J14" s="27"/>
      <c r="K14" s="28"/>
      <c r="L14" s="29">
        <f>SUM(C14:I14)</f>
        <v>8</v>
      </c>
      <c r="M14" s="30"/>
    </row>
    <row r="15" spans="1:13" s="18" customFormat="1" ht="15.75">
      <c r="A15" s="32">
        <v>4</v>
      </c>
      <c r="B15" s="33" t="s">
        <v>6</v>
      </c>
      <c r="C15" s="36">
        <v>10</v>
      </c>
      <c r="D15" s="35">
        <v>13</v>
      </c>
      <c r="E15" s="35">
        <v>21</v>
      </c>
      <c r="F15" s="69"/>
      <c r="G15" s="37">
        <v>15</v>
      </c>
      <c r="H15" s="35">
        <v>26</v>
      </c>
      <c r="I15" s="36">
        <v>16</v>
      </c>
      <c r="J15" s="38">
        <f>SUM(C15:I15)</f>
        <v>101</v>
      </c>
      <c r="K15" s="39">
        <f>SUM(J15-K16)</f>
        <v>13</v>
      </c>
      <c r="L15" s="40"/>
      <c r="M15" s="53" t="s">
        <v>18</v>
      </c>
    </row>
    <row r="16" spans="1:13" s="18" customFormat="1" ht="16.5" thickBot="1">
      <c r="A16" s="42"/>
      <c r="B16" s="59"/>
      <c r="C16" s="45">
        <v>27</v>
      </c>
      <c r="D16" s="44">
        <v>16</v>
      </c>
      <c r="E16" s="44">
        <v>13</v>
      </c>
      <c r="F16" s="70"/>
      <c r="G16" s="37">
        <v>11</v>
      </c>
      <c r="H16" s="44">
        <v>9</v>
      </c>
      <c r="I16" s="45">
        <v>12</v>
      </c>
      <c r="J16" s="47"/>
      <c r="K16" s="48">
        <f>SUM(C16:I16)</f>
        <v>88</v>
      </c>
      <c r="L16" s="49"/>
      <c r="M16" s="50"/>
    </row>
    <row r="17" spans="1:13" s="31" customFormat="1" ht="15.75">
      <c r="A17" s="19"/>
      <c r="B17" s="54"/>
      <c r="C17" s="26">
        <v>0</v>
      </c>
      <c r="D17" s="22">
        <v>0</v>
      </c>
      <c r="E17" s="22">
        <v>2</v>
      </c>
      <c r="F17" s="22">
        <v>0</v>
      </c>
      <c r="G17" s="68"/>
      <c r="H17" s="24">
        <v>2</v>
      </c>
      <c r="I17" s="26">
        <v>1</v>
      </c>
      <c r="J17" s="27"/>
      <c r="K17" s="28"/>
      <c r="L17" s="29">
        <f>SUM(C17:I17)</f>
        <v>5</v>
      </c>
      <c r="M17" s="30"/>
    </row>
    <row r="18" spans="1:13" s="18" customFormat="1" ht="15.75">
      <c r="A18" s="32">
        <v>5</v>
      </c>
      <c r="B18" s="33" t="s">
        <v>11</v>
      </c>
      <c r="C18" s="36">
        <v>7</v>
      </c>
      <c r="D18" s="35">
        <v>12</v>
      </c>
      <c r="E18" s="35">
        <v>20</v>
      </c>
      <c r="F18" s="35">
        <v>11</v>
      </c>
      <c r="G18" s="69"/>
      <c r="H18" s="37">
        <v>15</v>
      </c>
      <c r="I18" s="36">
        <v>10</v>
      </c>
      <c r="J18" s="38">
        <f>SUM(C18:I18)</f>
        <v>75</v>
      </c>
      <c r="K18" s="39">
        <f>SUM(J18-K19)</f>
        <v>-39</v>
      </c>
      <c r="L18" s="40"/>
      <c r="M18" s="53" t="s">
        <v>20</v>
      </c>
    </row>
    <row r="19" spans="1:13" s="18" customFormat="1" ht="16.5" thickBot="1">
      <c r="A19" s="42"/>
      <c r="B19" s="59"/>
      <c r="C19" s="45">
        <v>42</v>
      </c>
      <c r="D19" s="44">
        <v>22</v>
      </c>
      <c r="E19" s="44">
        <v>12</v>
      </c>
      <c r="F19" s="44">
        <v>15</v>
      </c>
      <c r="G19" s="70"/>
      <c r="H19" s="37">
        <v>13</v>
      </c>
      <c r="I19" s="45">
        <v>10</v>
      </c>
      <c r="J19" s="47"/>
      <c r="K19" s="48">
        <f>SUM(C19:I19)</f>
        <v>114</v>
      </c>
      <c r="L19" s="49"/>
      <c r="M19" s="50"/>
    </row>
    <row r="20" spans="1:13" s="31" customFormat="1" ht="15.75">
      <c r="A20" s="19"/>
      <c r="B20" s="54"/>
      <c r="C20" s="26">
        <v>0</v>
      </c>
      <c r="D20" s="22">
        <v>0</v>
      </c>
      <c r="E20" s="22">
        <v>0</v>
      </c>
      <c r="F20" s="26">
        <v>0</v>
      </c>
      <c r="G20" s="24">
        <v>0</v>
      </c>
      <c r="H20" s="71"/>
      <c r="I20" s="26">
        <v>0</v>
      </c>
      <c r="J20" s="27"/>
      <c r="K20" s="28"/>
      <c r="L20" s="29">
        <f>SUM(C20:I20)</f>
        <v>0</v>
      </c>
      <c r="M20" s="30"/>
    </row>
    <row r="21" spans="1:13" s="18" customFormat="1" ht="15.75">
      <c r="A21" s="32">
        <v>6</v>
      </c>
      <c r="B21" s="33" t="s">
        <v>12</v>
      </c>
      <c r="C21" s="36">
        <v>7</v>
      </c>
      <c r="D21" s="35">
        <v>7</v>
      </c>
      <c r="E21" s="35">
        <v>9</v>
      </c>
      <c r="F21" s="36">
        <v>9</v>
      </c>
      <c r="G21" s="37">
        <v>13</v>
      </c>
      <c r="H21" s="72"/>
      <c r="I21" s="36">
        <v>14</v>
      </c>
      <c r="J21" s="38">
        <f>SUM(C21:I21)</f>
        <v>59</v>
      </c>
      <c r="K21" s="39">
        <f>SUM(J21-K22)</f>
        <v>-74</v>
      </c>
      <c r="L21" s="40"/>
      <c r="M21" s="53" t="s">
        <v>22</v>
      </c>
    </row>
    <row r="22" spans="1:13" s="18" customFormat="1" ht="16.5" thickBot="1">
      <c r="A22" s="42"/>
      <c r="B22" s="59"/>
      <c r="C22" s="45">
        <v>32</v>
      </c>
      <c r="D22" s="44">
        <v>20</v>
      </c>
      <c r="E22" s="44">
        <v>16</v>
      </c>
      <c r="F22" s="45">
        <v>26</v>
      </c>
      <c r="G22" s="46">
        <v>15</v>
      </c>
      <c r="H22" s="73"/>
      <c r="I22" s="36">
        <v>24</v>
      </c>
      <c r="J22" s="47"/>
      <c r="K22" s="48">
        <f>SUM(C22:I22)</f>
        <v>133</v>
      </c>
      <c r="L22" s="49"/>
      <c r="M22" s="50"/>
    </row>
    <row r="23" spans="1:13" s="31" customFormat="1" ht="15.75">
      <c r="A23" s="19"/>
      <c r="B23" s="54"/>
      <c r="C23" s="26">
        <v>0</v>
      </c>
      <c r="D23" s="22">
        <v>0</v>
      </c>
      <c r="E23" s="22">
        <v>2</v>
      </c>
      <c r="F23" s="26">
        <v>0</v>
      </c>
      <c r="G23" s="24">
        <v>1</v>
      </c>
      <c r="H23" s="22">
        <v>2</v>
      </c>
      <c r="I23" s="68"/>
      <c r="J23" s="27"/>
      <c r="K23" s="28"/>
      <c r="L23" s="29">
        <f>SUM(C23:I23)</f>
        <v>5</v>
      </c>
      <c r="M23" s="30"/>
    </row>
    <row r="24" spans="1:13" s="18" customFormat="1" ht="15.75">
      <c r="A24" s="32">
        <v>7</v>
      </c>
      <c r="B24" s="33" t="s">
        <v>7</v>
      </c>
      <c r="C24" s="36">
        <v>9</v>
      </c>
      <c r="D24" s="35">
        <v>14</v>
      </c>
      <c r="E24" s="35">
        <v>15</v>
      </c>
      <c r="F24" s="36">
        <v>12</v>
      </c>
      <c r="G24" s="37">
        <v>10</v>
      </c>
      <c r="H24" s="35">
        <v>24</v>
      </c>
      <c r="I24" s="69"/>
      <c r="J24" s="38">
        <f>SUM(C24:I24)</f>
        <v>84</v>
      </c>
      <c r="K24" s="39">
        <f>SUM(J24-K25)</f>
        <v>-18</v>
      </c>
      <c r="L24" s="40"/>
      <c r="M24" s="53" t="s">
        <v>19</v>
      </c>
    </row>
    <row r="25" spans="1:13" s="18" customFormat="1" ht="16.5" thickBot="1">
      <c r="A25" s="60"/>
      <c r="B25" s="67"/>
      <c r="C25" s="62">
        <v>25</v>
      </c>
      <c r="D25" s="61">
        <v>25</v>
      </c>
      <c r="E25" s="61">
        <v>12</v>
      </c>
      <c r="F25" s="62">
        <v>16</v>
      </c>
      <c r="G25" s="63">
        <v>10</v>
      </c>
      <c r="H25" s="61">
        <v>14</v>
      </c>
      <c r="I25" s="70"/>
      <c r="J25" s="74"/>
      <c r="K25" s="64">
        <f>SUM(C25:I25)</f>
        <v>102</v>
      </c>
      <c r="L25" s="65"/>
      <c r="M25" s="66"/>
    </row>
    <row r="26" spans="10:11" s="18" customFormat="1" ht="15">
      <c r="J26" s="18">
        <f>SUM(J5:J25)</f>
        <v>683</v>
      </c>
      <c r="K26" s="18">
        <f>SUM(K10+K16+K13+K7+K25+K22+K19)</f>
        <v>683</v>
      </c>
    </row>
    <row r="27" spans="1:13" ht="12.75">
      <c r="A27"/>
      <c r="L27"/>
      <c r="M27"/>
    </row>
    <row r="28" spans="1:13" ht="12.75">
      <c r="A28"/>
      <c r="L28"/>
      <c r="M28"/>
    </row>
    <row r="29" spans="1:13" ht="12.75">
      <c r="A29"/>
      <c r="L29"/>
      <c r="M29"/>
    </row>
    <row r="30" spans="1:13" ht="12.75">
      <c r="A30"/>
      <c r="L30"/>
      <c r="M30"/>
    </row>
    <row r="31" spans="1:13" ht="12.75">
      <c r="A31"/>
      <c r="L31"/>
      <c r="M31"/>
    </row>
  </sheetData>
  <printOptions/>
  <pageMargins left="0.5511811023622047" right="0.5511811023622047" top="0.5905511811023623" bottom="0.3937007874015748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9.140625" style="75" customWidth="1"/>
    <col min="2" max="2" width="34.00390625" style="75" bestFit="1" customWidth="1"/>
    <col min="3" max="3" width="19.7109375" style="75" customWidth="1"/>
    <col min="4" max="4" width="17.57421875" style="75" customWidth="1"/>
    <col min="5" max="16384" width="9.140625" style="75" customWidth="1"/>
  </cols>
  <sheetData>
    <row r="1" ht="18">
      <c r="A1" s="2" t="s">
        <v>0</v>
      </c>
    </row>
    <row r="2" ht="18">
      <c r="A2" s="77" t="s">
        <v>8</v>
      </c>
    </row>
    <row r="3" ht="12.75">
      <c r="A3" s="75" t="s">
        <v>25</v>
      </c>
    </row>
    <row r="5" ht="12.75">
      <c r="B5" s="75" t="s">
        <v>23</v>
      </c>
    </row>
    <row r="6" ht="12.75">
      <c r="C6" s="76"/>
    </row>
    <row r="7" spans="1:3" ht="12.75">
      <c r="A7" s="75">
        <v>1</v>
      </c>
      <c r="B7" s="75" t="s">
        <v>26</v>
      </c>
      <c r="C7" s="75" t="s">
        <v>32</v>
      </c>
    </row>
    <row r="8" spans="1:3" ht="12.75">
      <c r="A8" s="75">
        <v>2</v>
      </c>
      <c r="B8" s="75" t="s">
        <v>27</v>
      </c>
      <c r="C8" s="75" t="s">
        <v>33</v>
      </c>
    </row>
    <row r="9" spans="1:3" ht="12.75">
      <c r="A9" s="75">
        <v>3</v>
      </c>
      <c r="B9" s="75" t="s">
        <v>28</v>
      </c>
      <c r="C9" s="75" t="s">
        <v>34</v>
      </c>
    </row>
    <row r="10" spans="1:3" ht="12.75">
      <c r="A10" s="75">
        <v>4</v>
      </c>
      <c r="B10" s="75" t="s">
        <v>29</v>
      </c>
      <c r="C10" s="75" t="s">
        <v>53</v>
      </c>
    </row>
    <row r="11" spans="1:3" ht="12.75">
      <c r="A11" s="75">
        <v>5</v>
      </c>
      <c r="B11" s="75" t="s">
        <v>24</v>
      </c>
      <c r="C11" s="75" t="s">
        <v>54</v>
      </c>
    </row>
    <row r="12" spans="1:3" ht="12.75">
      <c r="A12" s="75">
        <v>6</v>
      </c>
      <c r="B12" s="75" t="s">
        <v>30</v>
      </c>
      <c r="C12" s="75" t="s">
        <v>35</v>
      </c>
    </row>
    <row r="13" spans="1:3" ht="12.75">
      <c r="A13" s="75">
        <v>7</v>
      </c>
      <c r="B13" s="75" t="s">
        <v>31</v>
      </c>
      <c r="C13" s="75" t="s">
        <v>36</v>
      </c>
    </row>
    <row r="15" ht="12.75">
      <c r="B15" s="75" t="s">
        <v>37</v>
      </c>
    </row>
    <row r="16" ht="12.75">
      <c r="B16" s="75" t="s">
        <v>38</v>
      </c>
    </row>
    <row r="18" ht="12.75">
      <c r="B18" s="75" t="s">
        <v>39</v>
      </c>
    </row>
    <row r="19" ht="12.75">
      <c r="B19" s="75" t="s">
        <v>40</v>
      </c>
    </row>
    <row r="20" ht="12.75">
      <c r="B20" s="75" t="s">
        <v>41</v>
      </c>
    </row>
    <row r="21" ht="12.75">
      <c r="B21" s="75" t="s">
        <v>42</v>
      </c>
    </row>
    <row r="23" spans="1:2" ht="12.75">
      <c r="A23" s="75" t="s">
        <v>50</v>
      </c>
      <c r="B23" s="75" t="s">
        <v>43</v>
      </c>
    </row>
    <row r="24" ht="12.75">
      <c r="B24" s="75" t="s">
        <v>44</v>
      </c>
    </row>
    <row r="25" spans="1:2" ht="12.75">
      <c r="A25" s="75" t="s">
        <v>51</v>
      </c>
      <c r="B25" s="75" t="s">
        <v>45</v>
      </c>
    </row>
    <row r="26" ht="12.75">
      <c r="B26" s="75" t="s">
        <v>46</v>
      </c>
    </row>
    <row r="27" spans="1:2" ht="12.75">
      <c r="A27" s="75" t="s">
        <v>52</v>
      </c>
      <c r="B27" s="75" t="s">
        <v>47</v>
      </c>
    </row>
    <row r="28" ht="12.75">
      <c r="B28" s="75" t="s">
        <v>48</v>
      </c>
    </row>
    <row r="29" ht="12.75">
      <c r="B29" s="75" t="s">
        <v>49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2007-12-16T11:23:57Z</cp:lastPrinted>
  <dcterms:created xsi:type="dcterms:W3CDTF">2007-12-13T07:26:48Z</dcterms:created>
  <dcterms:modified xsi:type="dcterms:W3CDTF">2007-12-16T17:10:33Z</dcterms:modified>
  <cp:category/>
  <cp:version/>
  <cp:contentType/>
  <cp:contentStatus/>
</cp:coreProperties>
</file>