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2120" windowHeight="8190" activeTab="5"/>
  </bookViews>
  <sheets>
    <sheet name="A-alagrupp" sheetId="1" r:id="rId1"/>
    <sheet name="B-alagrupp" sheetId="2" r:id="rId2"/>
    <sheet name="C-alagrupp" sheetId="3" r:id="rId3"/>
    <sheet name="A-finaal" sheetId="4" r:id="rId4"/>
    <sheet name="B-finaal" sheetId="5" r:id="rId5"/>
    <sheet name="Kokkuvõte" sheetId="6" r:id="rId6"/>
  </sheets>
  <definedNames/>
  <calcPr fullCalcOnLoad="1"/>
</workbook>
</file>

<file path=xl/sharedStrings.xml><?xml version="1.0" encoding="utf-8"?>
<sst xmlns="http://schemas.openxmlformats.org/spreadsheetml/2006/main" count="151" uniqueCount="97">
  <si>
    <t>2006 EESTI KARIKAVÕISTLUSED KÄSIPALLIS</t>
  </si>
  <si>
    <t>24.-26. november 2006.a.Viljandis</t>
  </si>
  <si>
    <t>A - alagrupp</t>
  </si>
  <si>
    <t>VÕISTKOND</t>
  </si>
  <si>
    <t>V – VAHE</t>
  </si>
  <si>
    <t>PUNKTE</t>
  </si>
  <si>
    <t>KOHT</t>
  </si>
  <si>
    <t>HC Tallas</t>
  </si>
  <si>
    <t xml:space="preserve">Viljandi </t>
  </si>
  <si>
    <t>Spordikool</t>
  </si>
  <si>
    <t>SK Tapa</t>
  </si>
  <si>
    <t>NOORMEHED C KLASS</t>
  </si>
  <si>
    <t>Sillamäe</t>
  </si>
  <si>
    <t>käsipalliklubi</t>
  </si>
  <si>
    <t>HC Viimsi</t>
  </si>
  <si>
    <t>Spordikool 2</t>
  </si>
  <si>
    <t>B - alagrupp</t>
  </si>
  <si>
    <t xml:space="preserve">Põlva </t>
  </si>
  <si>
    <t xml:space="preserve">Aruküla </t>
  </si>
  <si>
    <t>Spordiklubi</t>
  </si>
  <si>
    <t>TÜ AK SK</t>
  </si>
  <si>
    <t>HC Kehra</t>
  </si>
  <si>
    <t>C - alagrupp</t>
  </si>
  <si>
    <t>Viljandi</t>
  </si>
  <si>
    <t>Spordikool 1</t>
  </si>
  <si>
    <t>Valga Käval</t>
  </si>
  <si>
    <t>A-FINAAL</t>
  </si>
  <si>
    <t>B-FINAAL</t>
  </si>
  <si>
    <t>KOHAD 7.-12.</t>
  </si>
  <si>
    <t>KOHAD 1.-6.</t>
  </si>
  <si>
    <t>I</t>
  </si>
  <si>
    <t>II</t>
  </si>
  <si>
    <t>III</t>
  </si>
  <si>
    <t>4.</t>
  </si>
  <si>
    <t>Kristiine/Reval-Sport</t>
  </si>
  <si>
    <t>HC  Viimsi</t>
  </si>
  <si>
    <t>Põlva  SK</t>
  </si>
  <si>
    <t>Aruküla  SK</t>
  </si>
  <si>
    <t>HC  Tallas</t>
  </si>
  <si>
    <t>Sillamäe  KPK</t>
  </si>
  <si>
    <t>HC  Kehra</t>
  </si>
  <si>
    <t>TÜ  AK  SK</t>
  </si>
  <si>
    <t>SK  Tapa</t>
  </si>
  <si>
    <t>Valga  Käval</t>
  </si>
  <si>
    <t>7.</t>
  </si>
  <si>
    <t>8.</t>
  </si>
  <si>
    <t>9.</t>
  </si>
  <si>
    <t>10.</t>
  </si>
  <si>
    <t>11.</t>
  </si>
  <si>
    <t>12.</t>
  </si>
  <si>
    <t>5.</t>
  </si>
  <si>
    <t>6.</t>
  </si>
  <si>
    <t>Viljandi  SK  1</t>
  </si>
  <si>
    <t>Viljandi  SK  2</t>
  </si>
  <si>
    <t>Taavi  Kalvi</t>
  </si>
  <si>
    <t>Erkki Junolainen</t>
  </si>
  <si>
    <t>Ardo Puna</t>
  </si>
  <si>
    <t>Kristo Salomatin</t>
  </si>
  <si>
    <t>Sander Sõstra</t>
  </si>
  <si>
    <t>Andri Jääger</t>
  </si>
  <si>
    <t>Fredi Turmann</t>
  </si>
  <si>
    <t>Rail Ageni</t>
  </si>
  <si>
    <t>Allar Lint</t>
  </si>
  <si>
    <t>Anatoli Zolotuhin</t>
  </si>
  <si>
    <t>Aleksander Jevtjukov</t>
  </si>
  <si>
    <t>Tamor Järve</t>
  </si>
  <si>
    <t>1.</t>
  </si>
  <si>
    <t>2.</t>
  </si>
  <si>
    <t>3.</t>
  </si>
  <si>
    <t>Põlva  Spordikool</t>
  </si>
  <si>
    <t>Viljandi  Spordikool 1</t>
  </si>
  <si>
    <t>Spordiklubi Tallas</t>
  </si>
  <si>
    <t>Aruküla  Spordiklubi</t>
  </si>
  <si>
    <t>Siili Palliklubi (Kristiine SK/Reval-Sport)</t>
  </si>
  <si>
    <t>Spordiklubi Viimsi</t>
  </si>
  <si>
    <t>Spordiklubi Kehra Käsipall</t>
  </si>
  <si>
    <t>Spordiklubi Tapa</t>
  </si>
  <si>
    <t>Viljandi  Spordikool 2</t>
  </si>
  <si>
    <t>Sillamäe  Käsipalliklubi</t>
  </si>
  <si>
    <t>Valga  Käval käsipalliklubi</t>
  </si>
  <si>
    <t>TÜ  Akadeemiline Spordiklubi</t>
  </si>
  <si>
    <t>Paremusjärjestus:</t>
  </si>
  <si>
    <t>Treenerid:</t>
  </si>
  <si>
    <t>Kalmer Musting</t>
  </si>
  <si>
    <t>Jüri Lepp</t>
  </si>
  <si>
    <t>Heino Ojasoo</t>
  </si>
  <si>
    <t>Raivo Laast, Ahmed Porkveli</t>
  </si>
  <si>
    <t>Ain Pinnonen, Ain Kont</t>
  </si>
  <si>
    <t>Olev Eensalu</t>
  </si>
  <si>
    <t>Elmu Koppelmann</t>
  </si>
  <si>
    <t>Lembit Nelke, Mako Koks</t>
  </si>
  <si>
    <t>Andris Uibo</t>
  </si>
  <si>
    <t>Svetlana Abrjutina</t>
  </si>
  <si>
    <t>Priit Allikivi</t>
  </si>
  <si>
    <t>Võistkonna parim mängija:</t>
  </si>
  <si>
    <t>ja parim väravavaht on Rasmus Ots Viljandi Spordikool 1.</t>
  </si>
  <si>
    <t>2006 Eesti karikavõistluste parim mängija noormeeste C klassis on Priit Jõks Põlva Spordikoolist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</si>
</sst>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3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8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9" fillId="3" borderId="16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7" fillId="3" borderId="16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3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8.00390625" style="0" customWidth="1"/>
    <col min="4" max="5" width="8.140625" style="0" customWidth="1"/>
    <col min="6" max="6" width="8.7109375" style="0" customWidth="1"/>
    <col min="8" max="8" width="5.140625" style="0" bestFit="1" customWidth="1"/>
    <col min="9" max="9" width="10.421875" style="0" bestFit="1" customWidth="1"/>
    <col min="10" max="10" width="6.421875" style="0" customWidth="1"/>
  </cols>
  <sheetData>
    <row r="1" spans="1:10" ht="23.25">
      <c r="A1" s="1"/>
      <c r="B1" s="2" t="s">
        <v>0</v>
      </c>
      <c r="C1" s="3"/>
      <c r="D1" s="3"/>
      <c r="E1" s="3"/>
      <c r="F1" s="3"/>
      <c r="I1" s="4"/>
      <c r="J1" s="4"/>
    </row>
    <row r="2" spans="1:10" ht="18">
      <c r="A2" s="5"/>
      <c r="B2" s="6" t="s">
        <v>11</v>
      </c>
      <c r="C2" s="3"/>
      <c r="D2" s="3"/>
      <c r="E2" s="3"/>
      <c r="F2" s="3"/>
      <c r="I2" s="4"/>
      <c r="J2" s="4"/>
    </row>
    <row r="3" spans="1:10" ht="18">
      <c r="A3" s="4"/>
      <c r="B3" s="7" t="s">
        <v>1</v>
      </c>
      <c r="E3" s="8"/>
      <c r="I3" s="4"/>
      <c r="J3" s="4"/>
    </row>
    <row r="4" spans="1:10" ht="18.75" thickBot="1">
      <c r="A4" s="4"/>
      <c r="B4" s="7" t="s">
        <v>2</v>
      </c>
      <c r="E4" s="8"/>
      <c r="I4" s="4"/>
      <c r="J4" s="4"/>
    </row>
    <row r="5" spans="1:10" ht="15.75" thickBot="1">
      <c r="A5" s="9"/>
      <c r="B5" s="10" t="s">
        <v>3</v>
      </c>
      <c r="C5" s="11">
        <v>1</v>
      </c>
      <c r="D5" s="12">
        <v>2</v>
      </c>
      <c r="E5" s="12">
        <v>3</v>
      </c>
      <c r="F5" s="12">
        <v>4</v>
      </c>
      <c r="G5" s="13" t="s">
        <v>4</v>
      </c>
      <c r="H5" s="14"/>
      <c r="I5" s="15" t="s">
        <v>5</v>
      </c>
      <c r="J5" s="16" t="s">
        <v>6</v>
      </c>
    </row>
    <row r="6" spans="1:10" ht="16.5" thickTop="1">
      <c r="A6" s="17"/>
      <c r="B6" s="18"/>
      <c r="C6" s="19"/>
      <c r="D6" s="20">
        <v>2</v>
      </c>
      <c r="E6" s="21">
        <v>2</v>
      </c>
      <c r="F6" s="22">
        <v>2</v>
      </c>
      <c r="G6" s="23"/>
      <c r="H6" s="24"/>
      <c r="I6" s="25">
        <f>SUM(C6:F6)</f>
        <v>6</v>
      </c>
      <c r="J6" s="26"/>
    </row>
    <row r="7" spans="1:10" ht="15.75">
      <c r="A7" s="27">
        <v>1</v>
      </c>
      <c r="B7" s="98" t="s">
        <v>34</v>
      </c>
      <c r="C7" s="29"/>
      <c r="D7" s="30">
        <v>44</v>
      </c>
      <c r="E7" s="31">
        <v>29</v>
      </c>
      <c r="F7" s="32">
        <v>33</v>
      </c>
      <c r="G7" s="33">
        <f>SUM(C7:F7)</f>
        <v>106</v>
      </c>
      <c r="H7" s="34">
        <f>SUM(G7-H8)</f>
        <v>61</v>
      </c>
      <c r="I7" s="35"/>
      <c r="J7" s="36" t="s">
        <v>30</v>
      </c>
    </row>
    <row r="8" spans="1:10" ht="18.75" thickBot="1">
      <c r="A8" s="37"/>
      <c r="B8" s="38"/>
      <c r="C8" s="39"/>
      <c r="D8" s="30">
        <v>8</v>
      </c>
      <c r="E8" s="40">
        <v>22</v>
      </c>
      <c r="F8" s="41">
        <v>15</v>
      </c>
      <c r="G8" s="42"/>
      <c r="H8" s="43">
        <f>SUM(C8:F8)</f>
        <v>45</v>
      </c>
      <c r="I8" s="44"/>
      <c r="J8" s="45"/>
    </row>
    <row r="9" spans="1:10" ht="18">
      <c r="A9" s="17"/>
      <c r="B9" s="46"/>
      <c r="C9" s="21">
        <v>0</v>
      </c>
      <c r="D9" s="19"/>
      <c r="E9" s="47">
        <v>0</v>
      </c>
      <c r="F9" s="48">
        <v>0</v>
      </c>
      <c r="G9" s="49"/>
      <c r="H9" s="24"/>
      <c r="I9" s="25">
        <f>SUM(C9:F9)</f>
        <v>0</v>
      </c>
      <c r="J9" s="26"/>
    </row>
    <row r="10" spans="1:10" ht="18">
      <c r="A10" s="27">
        <v>2</v>
      </c>
      <c r="B10" s="50" t="s">
        <v>12</v>
      </c>
      <c r="C10" s="31">
        <v>8</v>
      </c>
      <c r="D10" s="29"/>
      <c r="E10" s="51">
        <v>15</v>
      </c>
      <c r="F10" s="32">
        <v>16</v>
      </c>
      <c r="G10" s="33">
        <f>SUM(C10:F10)</f>
        <v>39</v>
      </c>
      <c r="H10" s="34">
        <f>SUM(G10-H11)</f>
        <v>-54</v>
      </c>
      <c r="I10" s="35"/>
      <c r="J10" s="52" t="s">
        <v>33</v>
      </c>
    </row>
    <row r="11" spans="1:10" ht="18.75" thickBot="1">
      <c r="A11" s="37"/>
      <c r="B11" s="53" t="s">
        <v>13</v>
      </c>
      <c r="C11" s="40">
        <v>44</v>
      </c>
      <c r="D11" s="39"/>
      <c r="E11" s="51">
        <v>31</v>
      </c>
      <c r="F11" s="41">
        <v>18</v>
      </c>
      <c r="G11" s="42"/>
      <c r="H11" s="43">
        <f>SUM(C11:F11)</f>
        <v>93</v>
      </c>
      <c r="I11" s="44"/>
      <c r="J11" s="45"/>
    </row>
    <row r="12" spans="1:10" ht="18">
      <c r="A12" s="17"/>
      <c r="B12" s="54"/>
      <c r="C12" s="21">
        <v>0</v>
      </c>
      <c r="D12" s="21">
        <v>2</v>
      </c>
      <c r="E12" s="19"/>
      <c r="F12" s="55">
        <v>2</v>
      </c>
      <c r="G12" s="49"/>
      <c r="H12" s="24"/>
      <c r="I12" s="25">
        <f>SUM(C12:F12)</f>
        <v>4</v>
      </c>
      <c r="J12" s="26"/>
    </row>
    <row r="13" spans="1:10" ht="18">
      <c r="A13" s="27">
        <v>3</v>
      </c>
      <c r="B13" s="50" t="s">
        <v>14</v>
      </c>
      <c r="C13" s="31">
        <v>22</v>
      </c>
      <c r="D13" s="31">
        <v>31</v>
      </c>
      <c r="E13" s="29"/>
      <c r="F13" s="30">
        <v>27</v>
      </c>
      <c r="G13" s="33">
        <f>SUM(C13:F13)</f>
        <v>80</v>
      </c>
      <c r="H13" s="34">
        <f>SUM(G13-H14)</f>
        <v>25</v>
      </c>
      <c r="I13" s="35"/>
      <c r="J13" s="52" t="s">
        <v>31</v>
      </c>
    </row>
    <row r="14" spans="1:10" ht="18.75" thickBot="1">
      <c r="A14" s="37"/>
      <c r="B14" s="53"/>
      <c r="C14" s="40">
        <v>29</v>
      </c>
      <c r="D14" s="40">
        <v>15</v>
      </c>
      <c r="E14" s="39"/>
      <c r="F14" s="30">
        <v>11</v>
      </c>
      <c r="G14" s="42"/>
      <c r="H14" s="43">
        <f>SUM(C14:F14)</f>
        <v>55</v>
      </c>
      <c r="I14" s="44"/>
      <c r="J14" s="45"/>
    </row>
    <row r="15" spans="1:10" ht="18">
      <c r="A15" s="17"/>
      <c r="B15" s="54"/>
      <c r="C15" s="20">
        <v>0</v>
      </c>
      <c r="D15" s="21">
        <v>2</v>
      </c>
      <c r="E15" s="21">
        <v>0</v>
      </c>
      <c r="F15" s="19"/>
      <c r="G15" s="49"/>
      <c r="H15" s="24"/>
      <c r="I15" s="25">
        <f>SUM(C15:F15)</f>
        <v>2</v>
      </c>
      <c r="J15" s="26"/>
    </row>
    <row r="16" spans="1:10" ht="18">
      <c r="A16" s="27">
        <v>4</v>
      </c>
      <c r="B16" s="50" t="s">
        <v>8</v>
      </c>
      <c r="C16" s="30">
        <v>15</v>
      </c>
      <c r="D16" s="31">
        <v>18</v>
      </c>
      <c r="E16" s="31">
        <v>11</v>
      </c>
      <c r="F16" s="29"/>
      <c r="G16" s="33">
        <f>SUM(C16:F16)</f>
        <v>44</v>
      </c>
      <c r="H16" s="34">
        <f>SUM(G16-H17)</f>
        <v>-32</v>
      </c>
      <c r="I16" s="35"/>
      <c r="J16" s="52" t="s">
        <v>32</v>
      </c>
    </row>
    <row r="17" spans="1:10" ht="18.75" thickBot="1">
      <c r="A17" s="56"/>
      <c r="B17" s="57" t="s">
        <v>15</v>
      </c>
      <c r="C17" s="58">
        <v>33</v>
      </c>
      <c r="D17" s="59">
        <v>16</v>
      </c>
      <c r="E17" s="59">
        <v>27</v>
      </c>
      <c r="F17" s="39"/>
      <c r="G17" s="60"/>
      <c r="H17" s="61">
        <f>SUM(C17:F17)</f>
        <v>76</v>
      </c>
      <c r="I17" s="62"/>
      <c r="J17" s="63"/>
    </row>
    <row r="18" spans="1:10" ht="15">
      <c r="A18" s="64"/>
      <c r="B18" s="64"/>
      <c r="C18" s="64"/>
      <c r="D18" s="64"/>
      <c r="E18" s="64"/>
      <c r="F18" s="64"/>
      <c r="G18" s="64">
        <f>SUM(G6:G17)</f>
        <v>269</v>
      </c>
      <c r="H18" s="64">
        <f>SUM(H11+H17+H14+H8)</f>
        <v>269</v>
      </c>
      <c r="I18" s="64"/>
      <c r="J18" s="6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L8" sqref="L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8.00390625" style="0" customWidth="1"/>
    <col min="4" max="5" width="8.140625" style="0" customWidth="1"/>
    <col min="6" max="6" width="8.7109375" style="0" customWidth="1"/>
    <col min="8" max="8" width="5.140625" style="0" bestFit="1" customWidth="1"/>
    <col min="9" max="9" width="10.421875" style="0" bestFit="1" customWidth="1"/>
    <col min="10" max="10" width="6.421875" style="0" customWidth="1"/>
  </cols>
  <sheetData>
    <row r="1" spans="1:10" ht="23.25">
      <c r="A1" s="1"/>
      <c r="B1" s="2" t="s">
        <v>0</v>
      </c>
      <c r="C1" s="3"/>
      <c r="D1" s="3"/>
      <c r="E1" s="3"/>
      <c r="F1" s="3"/>
      <c r="I1" s="4"/>
      <c r="J1" s="4"/>
    </row>
    <row r="2" spans="1:10" ht="18">
      <c r="A2" s="5"/>
      <c r="B2" s="6" t="s">
        <v>11</v>
      </c>
      <c r="C2" s="3"/>
      <c r="D2" s="3"/>
      <c r="E2" s="3"/>
      <c r="F2" s="3"/>
      <c r="I2" s="4"/>
      <c r="J2" s="4"/>
    </row>
    <row r="3" spans="1:10" ht="18">
      <c r="A3" s="4"/>
      <c r="B3" s="7" t="s">
        <v>1</v>
      </c>
      <c r="E3" s="8"/>
      <c r="I3" s="4"/>
      <c r="J3" s="4"/>
    </row>
    <row r="4" spans="1:10" ht="18.75" thickBot="1">
      <c r="A4" s="4"/>
      <c r="B4" s="7" t="s">
        <v>16</v>
      </c>
      <c r="E4" s="8"/>
      <c r="I4" s="4"/>
      <c r="J4" s="4"/>
    </row>
    <row r="5" spans="1:10" ht="15.75" thickBot="1">
      <c r="A5" s="9"/>
      <c r="B5" s="10" t="s">
        <v>3</v>
      </c>
      <c r="C5" s="11">
        <v>1</v>
      </c>
      <c r="D5" s="12">
        <v>2</v>
      </c>
      <c r="E5" s="12">
        <v>3</v>
      </c>
      <c r="F5" s="12">
        <v>4</v>
      </c>
      <c r="G5" s="13" t="s">
        <v>4</v>
      </c>
      <c r="H5" s="14"/>
      <c r="I5" s="15" t="s">
        <v>5</v>
      </c>
      <c r="J5" s="16" t="s">
        <v>6</v>
      </c>
    </row>
    <row r="6" spans="1:10" ht="16.5" thickTop="1">
      <c r="A6" s="17"/>
      <c r="B6" s="18"/>
      <c r="C6" s="19"/>
      <c r="D6" s="20">
        <v>2</v>
      </c>
      <c r="E6" s="21">
        <v>2</v>
      </c>
      <c r="F6" s="22">
        <v>2</v>
      </c>
      <c r="G6" s="23"/>
      <c r="H6" s="24"/>
      <c r="I6" s="25">
        <f>SUM(C6:F6)</f>
        <v>6</v>
      </c>
      <c r="J6" s="26"/>
    </row>
    <row r="7" spans="1:10" ht="18">
      <c r="A7" s="27">
        <v>1</v>
      </c>
      <c r="B7" s="28" t="s">
        <v>17</v>
      </c>
      <c r="C7" s="29"/>
      <c r="D7" s="30">
        <v>25</v>
      </c>
      <c r="E7" s="31">
        <v>45</v>
      </c>
      <c r="F7" s="32">
        <v>37</v>
      </c>
      <c r="G7" s="33">
        <f>SUM(C7:F7)</f>
        <v>107</v>
      </c>
      <c r="H7" s="34">
        <f>SUM(G7-H8)</f>
        <v>68</v>
      </c>
      <c r="I7" s="35"/>
      <c r="J7" s="36" t="s">
        <v>30</v>
      </c>
    </row>
    <row r="8" spans="1:10" ht="18.75" thickBot="1">
      <c r="A8" s="37"/>
      <c r="B8" s="38" t="s">
        <v>9</v>
      </c>
      <c r="C8" s="39"/>
      <c r="D8" s="30">
        <v>17</v>
      </c>
      <c r="E8" s="40">
        <v>7</v>
      </c>
      <c r="F8" s="41">
        <v>15</v>
      </c>
      <c r="G8" s="42"/>
      <c r="H8" s="43">
        <f>SUM(C8:F8)</f>
        <v>39</v>
      </c>
      <c r="I8" s="44"/>
      <c r="J8" s="45"/>
    </row>
    <row r="9" spans="1:10" ht="18">
      <c r="A9" s="17"/>
      <c r="B9" s="46"/>
      <c r="C9" s="21">
        <v>0</v>
      </c>
      <c r="D9" s="19"/>
      <c r="E9" s="47">
        <v>2</v>
      </c>
      <c r="F9" s="48">
        <v>2</v>
      </c>
      <c r="G9" s="49"/>
      <c r="H9" s="24"/>
      <c r="I9" s="25">
        <f>SUM(C9:F9)</f>
        <v>4</v>
      </c>
      <c r="J9" s="26"/>
    </row>
    <row r="10" spans="1:10" ht="18">
      <c r="A10" s="27">
        <v>2</v>
      </c>
      <c r="B10" s="50" t="s">
        <v>18</v>
      </c>
      <c r="C10" s="31">
        <v>17</v>
      </c>
      <c r="D10" s="29"/>
      <c r="E10" s="51">
        <v>37</v>
      </c>
      <c r="F10" s="32">
        <v>21</v>
      </c>
      <c r="G10" s="33">
        <f>SUM(C10:F10)</f>
        <v>75</v>
      </c>
      <c r="H10" s="34">
        <f>SUM(G10-H11)</f>
        <v>26</v>
      </c>
      <c r="I10" s="35"/>
      <c r="J10" s="52" t="s">
        <v>31</v>
      </c>
    </row>
    <row r="11" spans="1:10" ht="18.75" thickBot="1">
      <c r="A11" s="37"/>
      <c r="B11" s="53" t="s">
        <v>19</v>
      </c>
      <c r="C11" s="40">
        <v>25</v>
      </c>
      <c r="D11" s="39"/>
      <c r="E11" s="51">
        <v>11</v>
      </c>
      <c r="F11" s="41">
        <v>13</v>
      </c>
      <c r="G11" s="42"/>
      <c r="H11" s="43">
        <f>SUM(C11:F11)</f>
        <v>49</v>
      </c>
      <c r="I11" s="44"/>
      <c r="J11" s="45"/>
    </row>
    <row r="12" spans="1:10" ht="18">
      <c r="A12" s="17"/>
      <c r="B12" s="54"/>
      <c r="C12" s="21">
        <v>0</v>
      </c>
      <c r="D12" s="21">
        <v>0</v>
      </c>
      <c r="E12" s="19"/>
      <c r="F12" s="55">
        <v>0</v>
      </c>
      <c r="G12" s="49"/>
      <c r="H12" s="24"/>
      <c r="I12" s="25">
        <f>SUM(C12:F12)</f>
        <v>0</v>
      </c>
      <c r="J12" s="26"/>
    </row>
    <row r="13" spans="1:10" ht="18">
      <c r="A13" s="27">
        <v>3</v>
      </c>
      <c r="B13" s="50" t="s">
        <v>20</v>
      </c>
      <c r="C13" s="31">
        <v>7</v>
      </c>
      <c r="D13" s="31">
        <v>11</v>
      </c>
      <c r="E13" s="29"/>
      <c r="F13" s="30">
        <v>8</v>
      </c>
      <c r="G13" s="33">
        <f>SUM(C13:F13)</f>
        <v>26</v>
      </c>
      <c r="H13" s="34">
        <f>SUM(G13-H14)</f>
        <v>-88</v>
      </c>
      <c r="I13" s="35"/>
      <c r="J13" s="52" t="s">
        <v>33</v>
      </c>
    </row>
    <row r="14" spans="1:10" ht="18.75" thickBot="1">
      <c r="A14" s="37"/>
      <c r="B14" s="53"/>
      <c r="C14" s="40">
        <v>45</v>
      </c>
      <c r="D14" s="40">
        <v>37</v>
      </c>
      <c r="E14" s="39"/>
      <c r="F14" s="30">
        <v>32</v>
      </c>
      <c r="G14" s="42"/>
      <c r="H14" s="43">
        <f>SUM(C14:F14)</f>
        <v>114</v>
      </c>
      <c r="I14" s="44"/>
      <c r="J14" s="45"/>
    </row>
    <row r="15" spans="1:10" ht="18">
      <c r="A15" s="17"/>
      <c r="B15" s="54"/>
      <c r="C15" s="20">
        <v>0</v>
      </c>
      <c r="D15" s="21">
        <v>0</v>
      </c>
      <c r="E15" s="21">
        <v>2</v>
      </c>
      <c r="F15" s="19"/>
      <c r="G15" s="49"/>
      <c r="H15" s="24"/>
      <c r="I15" s="25">
        <f>SUM(C15:F15)</f>
        <v>2</v>
      </c>
      <c r="J15" s="26"/>
    </row>
    <row r="16" spans="1:10" ht="18">
      <c r="A16" s="27">
        <v>4</v>
      </c>
      <c r="B16" s="50" t="s">
        <v>21</v>
      </c>
      <c r="C16" s="30">
        <v>15</v>
      </c>
      <c r="D16" s="31">
        <v>13</v>
      </c>
      <c r="E16" s="31">
        <v>32</v>
      </c>
      <c r="F16" s="29"/>
      <c r="G16" s="33">
        <f>SUM(C16:F16)</f>
        <v>60</v>
      </c>
      <c r="H16" s="34">
        <f>SUM(G16-H17)</f>
        <v>-6</v>
      </c>
      <c r="I16" s="35"/>
      <c r="J16" s="52" t="s">
        <v>32</v>
      </c>
    </row>
    <row r="17" spans="1:10" ht="18.75" thickBot="1">
      <c r="A17" s="56"/>
      <c r="B17" s="57"/>
      <c r="C17" s="58">
        <v>37</v>
      </c>
      <c r="D17" s="59">
        <v>21</v>
      </c>
      <c r="E17" s="59">
        <v>8</v>
      </c>
      <c r="F17" s="39"/>
      <c r="G17" s="60"/>
      <c r="H17" s="61">
        <f>SUM(C17:F17)</f>
        <v>66</v>
      </c>
      <c r="I17" s="62"/>
      <c r="J17" s="63"/>
    </row>
    <row r="18" spans="1:10" ht="15">
      <c r="A18" s="64"/>
      <c r="B18" s="64"/>
      <c r="C18" s="64"/>
      <c r="D18" s="64"/>
      <c r="E18" s="64"/>
      <c r="F18" s="64"/>
      <c r="G18" s="64">
        <f>SUM(G6:G17)</f>
        <v>268</v>
      </c>
      <c r="H18" s="64">
        <f>SUM(H11+H17+H14+H8)</f>
        <v>268</v>
      </c>
      <c r="I18" s="64"/>
      <c r="J18" s="6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18" sqref="E1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8.00390625" style="0" customWidth="1"/>
    <col min="4" max="5" width="8.140625" style="0" customWidth="1"/>
    <col min="6" max="6" width="8.7109375" style="0" customWidth="1"/>
    <col min="8" max="8" width="5.140625" style="0" bestFit="1" customWidth="1"/>
    <col min="9" max="9" width="10.421875" style="0" bestFit="1" customWidth="1"/>
    <col min="10" max="10" width="6.421875" style="0" customWidth="1"/>
  </cols>
  <sheetData>
    <row r="1" spans="1:10" ht="23.25">
      <c r="A1" s="1"/>
      <c r="B1" s="2" t="s">
        <v>0</v>
      </c>
      <c r="C1" s="3"/>
      <c r="D1" s="3"/>
      <c r="E1" s="3"/>
      <c r="F1" s="3"/>
      <c r="I1" s="4"/>
      <c r="J1" s="4"/>
    </row>
    <row r="2" spans="1:10" ht="18">
      <c r="A2" s="5"/>
      <c r="B2" s="6" t="s">
        <v>11</v>
      </c>
      <c r="C2" s="3"/>
      <c r="D2" s="3"/>
      <c r="E2" s="3"/>
      <c r="F2" s="3"/>
      <c r="I2" s="4"/>
      <c r="J2" s="4"/>
    </row>
    <row r="3" spans="1:10" ht="18">
      <c r="A3" s="4"/>
      <c r="B3" s="7" t="s">
        <v>1</v>
      </c>
      <c r="E3" s="8"/>
      <c r="I3" s="4"/>
      <c r="J3" s="4"/>
    </row>
    <row r="4" spans="1:10" ht="18.75" thickBot="1">
      <c r="A4" s="4"/>
      <c r="B4" s="7" t="s">
        <v>22</v>
      </c>
      <c r="E4" s="8"/>
      <c r="I4" s="4"/>
      <c r="J4" s="4"/>
    </row>
    <row r="5" spans="1:10" ht="15.75" thickBot="1">
      <c r="A5" s="9"/>
      <c r="B5" s="10" t="s">
        <v>3</v>
      </c>
      <c r="C5" s="11">
        <v>1</v>
      </c>
      <c r="D5" s="12">
        <v>2</v>
      </c>
      <c r="E5" s="12">
        <v>3</v>
      </c>
      <c r="F5" s="12">
        <v>4</v>
      </c>
      <c r="G5" s="13" t="s">
        <v>4</v>
      </c>
      <c r="H5" s="14"/>
      <c r="I5" s="15" t="s">
        <v>5</v>
      </c>
      <c r="J5" s="16" t="s">
        <v>6</v>
      </c>
    </row>
    <row r="6" spans="1:10" ht="16.5" thickTop="1">
      <c r="A6" s="17"/>
      <c r="B6" s="18"/>
      <c r="C6" s="19"/>
      <c r="D6" s="20">
        <v>0</v>
      </c>
      <c r="E6" s="21">
        <v>2</v>
      </c>
      <c r="F6" s="22">
        <v>2</v>
      </c>
      <c r="G6" s="23"/>
      <c r="H6" s="24"/>
      <c r="I6" s="25">
        <f>SUM(C6:F6)</f>
        <v>4</v>
      </c>
      <c r="J6" s="26"/>
    </row>
    <row r="7" spans="1:10" ht="18">
      <c r="A7" s="27">
        <v>1</v>
      </c>
      <c r="B7" s="28" t="s">
        <v>7</v>
      </c>
      <c r="C7" s="29"/>
      <c r="D7" s="30">
        <v>16</v>
      </c>
      <c r="E7" s="31">
        <v>30</v>
      </c>
      <c r="F7" s="32">
        <v>33</v>
      </c>
      <c r="G7" s="33">
        <f>SUM(C7:F7)</f>
        <v>79</v>
      </c>
      <c r="H7" s="34">
        <f>SUM(G7-H8)</f>
        <v>16</v>
      </c>
      <c r="I7" s="35"/>
      <c r="J7" s="36" t="s">
        <v>31</v>
      </c>
    </row>
    <row r="8" spans="1:10" ht="18.75" thickBot="1">
      <c r="A8" s="37"/>
      <c r="B8" s="38"/>
      <c r="C8" s="39"/>
      <c r="D8" s="30">
        <v>21</v>
      </c>
      <c r="E8" s="40">
        <v>25</v>
      </c>
      <c r="F8" s="41">
        <v>17</v>
      </c>
      <c r="G8" s="42"/>
      <c r="H8" s="43">
        <f>SUM(C8:F8)</f>
        <v>63</v>
      </c>
      <c r="I8" s="44"/>
      <c r="J8" s="45"/>
    </row>
    <row r="9" spans="1:10" ht="18">
      <c r="A9" s="17"/>
      <c r="B9" s="46"/>
      <c r="C9" s="21">
        <v>2</v>
      </c>
      <c r="D9" s="19"/>
      <c r="E9" s="47">
        <v>2</v>
      </c>
      <c r="F9" s="48">
        <v>2</v>
      </c>
      <c r="G9" s="49"/>
      <c r="H9" s="24"/>
      <c r="I9" s="25">
        <f>SUM(C9:F9)</f>
        <v>6</v>
      </c>
      <c r="J9" s="26"/>
    </row>
    <row r="10" spans="1:10" ht="18">
      <c r="A10" s="27">
        <v>2</v>
      </c>
      <c r="B10" s="50" t="s">
        <v>23</v>
      </c>
      <c r="C10" s="31">
        <v>21</v>
      </c>
      <c r="D10" s="29"/>
      <c r="E10" s="51">
        <v>25</v>
      </c>
      <c r="F10" s="32">
        <v>26</v>
      </c>
      <c r="G10" s="33">
        <f>SUM(C10:F10)</f>
        <v>72</v>
      </c>
      <c r="H10" s="34">
        <f>SUM(G10-H11)</f>
        <v>36</v>
      </c>
      <c r="I10" s="35"/>
      <c r="J10" s="52" t="s">
        <v>30</v>
      </c>
    </row>
    <row r="11" spans="1:10" ht="18.75" thickBot="1">
      <c r="A11" s="37"/>
      <c r="B11" s="53" t="s">
        <v>24</v>
      </c>
      <c r="C11" s="40">
        <v>16</v>
      </c>
      <c r="D11" s="39"/>
      <c r="E11" s="51">
        <v>18</v>
      </c>
      <c r="F11" s="41">
        <v>2</v>
      </c>
      <c r="G11" s="42"/>
      <c r="H11" s="43">
        <f>SUM(C11:F11)</f>
        <v>36</v>
      </c>
      <c r="I11" s="44"/>
      <c r="J11" s="45"/>
    </row>
    <row r="12" spans="1:10" ht="18">
      <c r="A12" s="17"/>
      <c r="B12" s="54"/>
      <c r="C12" s="21">
        <v>0</v>
      </c>
      <c r="D12" s="21">
        <v>0</v>
      </c>
      <c r="E12" s="19"/>
      <c r="F12" s="55">
        <v>2</v>
      </c>
      <c r="G12" s="49"/>
      <c r="H12" s="24"/>
      <c r="I12" s="25">
        <f>SUM(C12:F12)</f>
        <v>2</v>
      </c>
      <c r="J12" s="26"/>
    </row>
    <row r="13" spans="1:10" ht="18">
      <c r="A13" s="27">
        <v>3</v>
      </c>
      <c r="B13" s="50" t="s">
        <v>10</v>
      </c>
      <c r="C13" s="31">
        <v>25</v>
      </c>
      <c r="D13" s="31">
        <v>18</v>
      </c>
      <c r="E13" s="29"/>
      <c r="F13" s="30">
        <v>39</v>
      </c>
      <c r="G13" s="33">
        <f>SUM(C13:F13)</f>
        <v>82</v>
      </c>
      <c r="H13" s="34">
        <f>SUM(G13-H14)</f>
        <v>11</v>
      </c>
      <c r="I13" s="35"/>
      <c r="J13" s="52" t="s">
        <v>32</v>
      </c>
    </row>
    <row r="14" spans="1:10" ht="18.75" thickBot="1">
      <c r="A14" s="37"/>
      <c r="B14" s="53"/>
      <c r="C14" s="40">
        <v>30</v>
      </c>
      <c r="D14" s="40">
        <v>25</v>
      </c>
      <c r="E14" s="39"/>
      <c r="F14" s="30">
        <v>16</v>
      </c>
      <c r="G14" s="42"/>
      <c r="H14" s="43">
        <f>SUM(C14:F14)</f>
        <v>71</v>
      </c>
      <c r="I14" s="44"/>
      <c r="J14" s="45"/>
    </row>
    <row r="15" spans="1:10" ht="18">
      <c r="A15" s="17"/>
      <c r="B15" s="54"/>
      <c r="C15" s="20">
        <v>0</v>
      </c>
      <c r="D15" s="21">
        <v>0</v>
      </c>
      <c r="E15" s="21">
        <v>0</v>
      </c>
      <c r="F15" s="19"/>
      <c r="G15" s="49"/>
      <c r="H15" s="24"/>
      <c r="I15" s="25">
        <f>SUM(C15:F15)</f>
        <v>0</v>
      </c>
      <c r="J15" s="26"/>
    </row>
    <row r="16" spans="1:10" ht="18">
      <c r="A16" s="27">
        <v>4</v>
      </c>
      <c r="B16" s="50" t="s">
        <v>25</v>
      </c>
      <c r="C16" s="30">
        <v>17</v>
      </c>
      <c r="D16" s="31">
        <v>2</v>
      </c>
      <c r="E16" s="31">
        <v>16</v>
      </c>
      <c r="F16" s="29"/>
      <c r="G16" s="33">
        <f>SUM(C16:F16)</f>
        <v>35</v>
      </c>
      <c r="H16" s="34">
        <f>SUM(G16-H17)</f>
        <v>-63</v>
      </c>
      <c r="I16" s="35"/>
      <c r="J16" s="52" t="s">
        <v>33</v>
      </c>
    </row>
    <row r="17" spans="1:10" ht="18.75" thickBot="1">
      <c r="A17" s="56"/>
      <c r="B17" s="57"/>
      <c r="C17" s="58">
        <v>33</v>
      </c>
      <c r="D17" s="59">
        <v>26</v>
      </c>
      <c r="E17" s="59">
        <v>39</v>
      </c>
      <c r="F17" s="39"/>
      <c r="G17" s="60"/>
      <c r="H17" s="61">
        <f>SUM(C17:F17)</f>
        <v>98</v>
      </c>
      <c r="I17" s="62"/>
      <c r="J17" s="63"/>
    </row>
    <row r="18" spans="1:10" ht="15">
      <c r="A18" s="64"/>
      <c r="B18" s="64"/>
      <c r="C18" s="64"/>
      <c r="D18" s="64"/>
      <c r="E18" s="64"/>
      <c r="F18" s="64"/>
      <c r="G18" s="64">
        <f>SUM(G6:G17)</f>
        <v>268</v>
      </c>
      <c r="H18" s="64">
        <f>SUM(H11+H17+H14+H8)</f>
        <v>268</v>
      </c>
      <c r="I18" s="64"/>
      <c r="J18" s="6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C4" sqref="C4"/>
    </sheetView>
  </sheetViews>
  <sheetFormatPr defaultColWidth="9.140625" defaultRowHeight="12.75"/>
  <cols>
    <col min="1" max="1" width="2.57421875" style="0" bestFit="1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11" max="11" width="9.57421875" style="0" customWidth="1"/>
    <col min="12" max="12" width="8.28125" style="0" customWidth="1"/>
  </cols>
  <sheetData>
    <row r="1" spans="1:12" ht="23.25">
      <c r="A1" s="1"/>
      <c r="B1" s="2" t="s">
        <v>0</v>
      </c>
      <c r="C1" s="3"/>
      <c r="D1" s="3"/>
      <c r="E1" s="3"/>
      <c r="F1" s="3"/>
      <c r="G1" s="3"/>
      <c r="H1" s="3"/>
      <c r="K1" s="4"/>
      <c r="L1" s="4"/>
    </row>
    <row r="2" spans="1:12" ht="18">
      <c r="A2" s="5"/>
      <c r="B2" s="6" t="s">
        <v>11</v>
      </c>
      <c r="C2" s="3"/>
      <c r="D2" s="3"/>
      <c r="E2" s="3"/>
      <c r="F2" s="3"/>
      <c r="G2" s="3"/>
      <c r="H2" s="3"/>
      <c r="K2" s="4"/>
      <c r="L2" s="4"/>
    </row>
    <row r="3" spans="1:12" ht="18">
      <c r="A3" s="4"/>
      <c r="B3" s="7" t="s">
        <v>1</v>
      </c>
      <c r="E3" s="8"/>
      <c r="K3" s="4"/>
      <c r="L3" s="4"/>
    </row>
    <row r="4" spans="1:12" ht="18">
      <c r="A4" s="4"/>
      <c r="B4" s="7" t="s">
        <v>26</v>
      </c>
      <c r="E4" s="8"/>
      <c r="K4" s="4"/>
      <c r="L4" s="4"/>
    </row>
    <row r="5" spans="1:12" ht="18.75" thickBot="1">
      <c r="A5" s="4"/>
      <c r="B5" s="7" t="s">
        <v>29</v>
      </c>
      <c r="E5" s="8"/>
      <c r="K5" s="4"/>
      <c r="L5" s="4"/>
    </row>
    <row r="6" spans="1:12" ht="15.75" thickBot="1">
      <c r="A6" s="9"/>
      <c r="B6" s="10" t="s">
        <v>3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65">
        <v>6</v>
      </c>
      <c r="I6" s="13" t="s">
        <v>4</v>
      </c>
      <c r="J6" s="14"/>
      <c r="K6" s="15" t="s">
        <v>5</v>
      </c>
      <c r="L6" s="16" t="s">
        <v>6</v>
      </c>
    </row>
    <row r="7" spans="1:12" ht="16.5" thickTop="1">
      <c r="A7" s="17"/>
      <c r="B7" s="66"/>
      <c r="C7" s="67"/>
      <c r="D7" s="20">
        <v>2</v>
      </c>
      <c r="E7" s="21">
        <v>2</v>
      </c>
      <c r="F7" s="22">
        <v>0</v>
      </c>
      <c r="G7" s="47">
        <v>0</v>
      </c>
      <c r="H7" s="68">
        <v>0</v>
      </c>
      <c r="I7" s="66"/>
      <c r="J7" s="24"/>
      <c r="K7" s="25">
        <f>SUM(C7:H7)</f>
        <v>4</v>
      </c>
      <c r="L7" s="26"/>
    </row>
    <row r="8" spans="1:12" ht="15.75">
      <c r="A8" s="27">
        <v>1</v>
      </c>
      <c r="B8" s="97" t="s">
        <v>34</v>
      </c>
      <c r="C8" s="70"/>
      <c r="D8" s="30">
        <v>29</v>
      </c>
      <c r="E8" s="31">
        <v>31</v>
      </c>
      <c r="F8" s="32">
        <v>24</v>
      </c>
      <c r="G8" s="51">
        <v>15</v>
      </c>
      <c r="H8" s="31">
        <v>17</v>
      </c>
      <c r="I8" s="69">
        <f>SUM(D8:H8)</f>
        <v>116</v>
      </c>
      <c r="J8" s="34">
        <f>SUM(I8-J9)</f>
        <v>3</v>
      </c>
      <c r="K8" s="35"/>
      <c r="L8" s="36" t="s">
        <v>50</v>
      </c>
    </row>
    <row r="9" spans="1:12" ht="16.5" thickBot="1">
      <c r="A9" s="37"/>
      <c r="B9" s="71"/>
      <c r="C9" s="72"/>
      <c r="D9" s="30">
        <v>22</v>
      </c>
      <c r="E9" s="40">
        <v>22</v>
      </c>
      <c r="F9" s="41">
        <v>26</v>
      </c>
      <c r="G9" s="73">
        <v>22</v>
      </c>
      <c r="H9" s="40">
        <v>21</v>
      </c>
      <c r="I9" s="74"/>
      <c r="J9" s="43">
        <f>SUM(C9:H9)</f>
        <v>113</v>
      </c>
      <c r="K9" s="44"/>
      <c r="L9" s="45"/>
    </row>
    <row r="10" spans="1:12" ht="15.75">
      <c r="A10" s="17"/>
      <c r="B10" s="75"/>
      <c r="C10" s="21">
        <v>0</v>
      </c>
      <c r="D10" s="76"/>
      <c r="E10" s="47">
        <v>0</v>
      </c>
      <c r="F10" s="48">
        <v>0</v>
      </c>
      <c r="G10" s="47">
        <v>0</v>
      </c>
      <c r="H10" s="21">
        <v>0</v>
      </c>
      <c r="I10" s="77"/>
      <c r="J10" s="24"/>
      <c r="K10" s="25">
        <f>SUM(C10:H10)</f>
        <v>0</v>
      </c>
      <c r="L10" s="26"/>
    </row>
    <row r="11" spans="1:12" ht="15.75">
      <c r="A11" s="27">
        <v>2</v>
      </c>
      <c r="B11" s="96" t="s">
        <v>35</v>
      </c>
      <c r="C11" s="31">
        <v>22</v>
      </c>
      <c r="D11" s="78"/>
      <c r="E11" s="51">
        <v>12</v>
      </c>
      <c r="F11" s="32">
        <v>11</v>
      </c>
      <c r="G11" s="51">
        <v>10</v>
      </c>
      <c r="H11" s="31">
        <v>15</v>
      </c>
      <c r="I11" s="69">
        <f>SUM(C11:H11)</f>
        <v>70</v>
      </c>
      <c r="J11" s="34">
        <f>SUM(I11-J12)</f>
        <v>-59</v>
      </c>
      <c r="K11" s="35"/>
      <c r="L11" s="52" t="s">
        <v>51</v>
      </c>
    </row>
    <row r="12" spans="1:12" ht="16.5" thickBot="1">
      <c r="A12" s="37"/>
      <c r="B12" s="44"/>
      <c r="C12" s="40">
        <v>29</v>
      </c>
      <c r="D12" s="79"/>
      <c r="E12" s="51">
        <v>29</v>
      </c>
      <c r="F12" s="41">
        <v>21</v>
      </c>
      <c r="G12" s="73">
        <v>23</v>
      </c>
      <c r="H12" s="40">
        <v>27</v>
      </c>
      <c r="I12" s="74"/>
      <c r="J12" s="43">
        <f>SUM(C12:H12)</f>
        <v>129</v>
      </c>
      <c r="K12" s="44"/>
      <c r="L12" s="45"/>
    </row>
    <row r="13" spans="1:12" ht="15.75">
      <c r="A13" s="17"/>
      <c r="B13" s="80"/>
      <c r="C13" s="21">
        <v>0</v>
      </c>
      <c r="D13" s="21">
        <v>2</v>
      </c>
      <c r="E13" s="76"/>
      <c r="F13" s="55">
        <v>2</v>
      </c>
      <c r="G13" s="81">
        <v>2</v>
      </c>
      <c r="H13" s="82">
        <v>2</v>
      </c>
      <c r="I13" s="77"/>
      <c r="J13" s="24"/>
      <c r="K13" s="25">
        <f>SUM(C13:H13)</f>
        <v>8</v>
      </c>
      <c r="L13" s="26"/>
    </row>
    <row r="14" spans="1:12" ht="15.75">
      <c r="A14" s="27">
        <v>3</v>
      </c>
      <c r="B14" s="80" t="s">
        <v>36</v>
      </c>
      <c r="C14" s="31">
        <v>22</v>
      </c>
      <c r="D14" s="31">
        <v>29</v>
      </c>
      <c r="E14" s="78"/>
      <c r="F14" s="30">
        <v>25</v>
      </c>
      <c r="G14" s="31">
        <v>24</v>
      </c>
      <c r="H14" s="32">
        <v>28</v>
      </c>
      <c r="I14" s="69">
        <f>SUM(C14:H14)</f>
        <v>128</v>
      </c>
      <c r="J14" s="34">
        <f>SUM(I14-J15)</f>
        <v>28</v>
      </c>
      <c r="K14" s="35"/>
      <c r="L14" s="52" t="s">
        <v>30</v>
      </c>
    </row>
    <row r="15" spans="1:12" ht="16.5" thickBot="1">
      <c r="A15" s="37"/>
      <c r="B15" s="83"/>
      <c r="C15" s="40">
        <v>31</v>
      </c>
      <c r="D15" s="40">
        <v>12</v>
      </c>
      <c r="E15" s="79"/>
      <c r="F15" s="30">
        <v>17</v>
      </c>
      <c r="G15" s="40">
        <v>19</v>
      </c>
      <c r="H15" s="41">
        <v>21</v>
      </c>
      <c r="I15" s="74"/>
      <c r="J15" s="43">
        <f>SUM(C15:H15)</f>
        <v>100</v>
      </c>
      <c r="K15" s="44"/>
      <c r="L15" s="45"/>
    </row>
    <row r="16" spans="1:12" ht="15.75">
      <c r="A16" s="17"/>
      <c r="B16" s="80"/>
      <c r="C16" s="20">
        <v>2</v>
      </c>
      <c r="D16" s="21">
        <v>2</v>
      </c>
      <c r="E16" s="21">
        <v>0</v>
      </c>
      <c r="F16" s="76"/>
      <c r="G16" s="47">
        <v>0</v>
      </c>
      <c r="H16" s="21">
        <v>0</v>
      </c>
      <c r="I16" s="77"/>
      <c r="J16" s="24"/>
      <c r="K16" s="25">
        <f>SUM(C16:H16)</f>
        <v>4</v>
      </c>
      <c r="L16" s="26"/>
    </row>
    <row r="17" spans="1:12" ht="15.75">
      <c r="A17" s="27">
        <v>4</v>
      </c>
      <c r="B17" s="80" t="s">
        <v>37</v>
      </c>
      <c r="C17" s="30">
        <v>26</v>
      </c>
      <c r="D17" s="31">
        <v>21</v>
      </c>
      <c r="E17" s="31">
        <v>17</v>
      </c>
      <c r="F17" s="78"/>
      <c r="G17" s="51">
        <v>16</v>
      </c>
      <c r="H17" s="31">
        <v>18</v>
      </c>
      <c r="I17" s="69">
        <f>SUM(C17:H17)</f>
        <v>98</v>
      </c>
      <c r="J17" s="34">
        <f>SUM(I17-J18)</f>
        <v>-10</v>
      </c>
      <c r="K17" s="35"/>
      <c r="L17" s="52" t="s">
        <v>33</v>
      </c>
    </row>
    <row r="18" spans="1:12" ht="16.5" thickBot="1">
      <c r="A18" s="37"/>
      <c r="B18" s="83"/>
      <c r="C18" s="84">
        <v>24</v>
      </c>
      <c r="D18" s="40">
        <v>11</v>
      </c>
      <c r="E18" s="40">
        <v>25</v>
      </c>
      <c r="F18" s="79"/>
      <c r="G18" s="51">
        <v>29</v>
      </c>
      <c r="H18" s="40">
        <v>19</v>
      </c>
      <c r="I18" s="74"/>
      <c r="J18" s="43">
        <f>SUM(C18:H18)</f>
        <v>108</v>
      </c>
      <c r="K18" s="44"/>
      <c r="L18" s="45"/>
    </row>
    <row r="19" spans="1:12" ht="15.75">
      <c r="A19" s="17"/>
      <c r="B19" s="80"/>
      <c r="C19" s="20">
        <v>2</v>
      </c>
      <c r="D19" s="21">
        <v>2</v>
      </c>
      <c r="E19" s="21">
        <v>0</v>
      </c>
      <c r="F19" s="21">
        <v>2</v>
      </c>
      <c r="G19" s="76"/>
      <c r="H19" s="47">
        <v>2</v>
      </c>
      <c r="I19" s="77"/>
      <c r="J19" s="24"/>
      <c r="K19" s="25">
        <f>SUM(C19:H19)</f>
        <v>8</v>
      </c>
      <c r="L19" s="26"/>
    </row>
    <row r="20" spans="1:12" ht="15.75">
      <c r="A20" s="27">
        <v>5</v>
      </c>
      <c r="B20" s="80" t="s">
        <v>52</v>
      </c>
      <c r="C20" s="30">
        <v>22</v>
      </c>
      <c r="D20" s="31">
        <v>23</v>
      </c>
      <c r="E20" s="31">
        <v>19</v>
      </c>
      <c r="F20" s="31">
        <v>29</v>
      </c>
      <c r="G20" s="78"/>
      <c r="H20" s="51">
        <v>21</v>
      </c>
      <c r="I20" s="69">
        <f>SUM(C20:H20)</f>
        <v>114</v>
      </c>
      <c r="J20" s="34">
        <f>SUM(I20-J21)</f>
        <v>33</v>
      </c>
      <c r="K20" s="35"/>
      <c r="L20" s="52" t="s">
        <v>31</v>
      </c>
    </row>
    <row r="21" spans="1:12" ht="16.5" thickBot="1">
      <c r="A21" s="37"/>
      <c r="B21" s="83"/>
      <c r="C21" s="84">
        <v>15</v>
      </c>
      <c r="D21" s="40">
        <v>10</v>
      </c>
      <c r="E21" s="40">
        <v>24</v>
      </c>
      <c r="F21" s="40">
        <v>16</v>
      </c>
      <c r="G21" s="79"/>
      <c r="H21" s="51">
        <v>16</v>
      </c>
      <c r="I21" s="74"/>
      <c r="J21" s="43">
        <f>SUM(C21:H21)</f>
        <v>81</v>
      </c>
      <c r="K21" s="44"/>
      <c r="L21" s="45"/>
    </row>
    <row r="22" spans="1:12" ht="15.75">
      <c r="A22" s="17"/>
      <c r="B22" s="80"/>
      <c r="C22" s="20">
        <v>2</v>
      </c>
      <c r="D22" s="21">
        <v>2</v>
      </c>
      <c r="E22" s="21">
        <v>0</v>
      </c>
      <c r="F22" s="48">
        <v>2</v>
      </c>
      <c r="G22" s="47">
        <v>0</v>
      </c>
      <c r="H22" s="85"/>
      <c r="I22" s="77"/>
      <c r="J22" s="24"/>
      <c r="K22" s="25">
        <f>SUM(C22:H22)</f>
        <v>6</v>
      </c>
      <c r="L22" s="26"/>
    </row>
    <row r="23" spans="1:12" ht="15.75">
      <c r="A23" s="27">
        <v>6</v>
      </c>
      <c r="B23" s="80" t="s">
        <v>38</v>
      </c>
      <c r="C23" s="30">
        <v>21</v>
      </c>
      <c r="D23" s="31">
        <v>27</v>
      </c>
      <c r="E23" s="31">
        <v>21</v>
      </c>
      <c r="F23" s="32">
        <v>19</v>
      </c>
      <c r="G23" s="51">
        <v>16</v>
      </c>
      <c r="H23" s="86"/>
      <c r="I23" s="69">
        <f>SUM(C23:H23)</f>
        <v>104</v>
      </c>
      <c r="J23" s="34">
        <f>SUM(I23-J24)</f>
        <v>5</v>
      </c>
      <c r="K23" s="35"/>
      <c r="L23" s="52" t="s">
        <v>32</v>
      </c>
    </row>
    <row r="24" spans="1:12" ht="16.5" thickBot="1">
      <c r="A24" s="56"/>
      <c r="B24" s="88"/>
      <c r="C24" s="58">
        <v>17</v>
      </c>
      <c r="D24" s="59">
        <v>15</v>
      </c>
      <c r="E24" s="59">
        <v>28</v>
      </c>
      <c r="F24" s="89">
        <v>18</v>
      </c>
      <c r="G24" s="90">
        <v>21</v>
      </c>
      <c r="H24" s="87"/>
      <c r="I24" s="91"/>
      <c r="J24" s="61">
        <f>SUM(C24:H24)</f>
        <v>99</v>
      </c>
      <c r="K24" s="62"/>
      <c r="L24" s="63"/>
    </row>
    <row r="25" spans="1:12" ht="15">
      <c r="A25" s="64"/>
      <c r="B25" s="64"/>
      <c r="C25" s="64"/>
      <c r="D25" s="64"/>
      <c r="E25" s="64"/>
      <c r="F25" s="64"/>
      <c r="G25" s="64"/>
      <c r="H25" s="64"/>
      <c r="I25" s="64">
        <f>SUM(I8:I24)</f>
        <v>630</v>
      </c>
      <c r="J25" s="64">
        <f>SUM(J12+J18+J15+J9+J24+J21)</f>
        <v>630</v>
      </c>
      <c r="K25" s="64"/>
      <c r="L25" s="6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11" max="11" width="9.57421875" style="0" customWidth="1"/>
    <col min="12" max="12" width="8.28125" style="0" customWidth="1"/>
  </cols>
  <sheetData>
    <row r="1" spans="1:12" ht="23.25">
      <c r="A1" s="1"/>
      <c r="B1" s="2" t="s">
        <v>0</v>
      </c>
      <c r="C1" s="3"/>
      <c r="D1" s="3"/>
      <c r="E1" s="3"/>
      <c r="F1" s="3"/>
      <c r="G1" s="3"/>
      <c r="H1" s="3"/>
      <c r="K1" s="4"/>
      <c r="L1" s="4"/>
    </row>
    <row r="2" spans="1:12" ht="18">
      <c r="A2" s="5"/>
      <c r="B2" s="6" t="s">
        <v>11</v>
      </c>
      <c r="C2" s="3"/>
      <c r="D2" s="3"/>
      <c r="E2" s="3"/>
      <c r="F2" s="3"/>
      <c r="G2" s="3"/>
      <c r="H2" s="3"/>
      <c r="K2" s="4"/>
      <c r="L2" s="4"/>
    </row>
    <row r="3" spans="1:12" ht="18">
      <c r="A3" s="4"/>
      <c r="B3" s="7" t="s">
        <v>1</v>
      </c>
      <c r="E3" s="8"/>
      <c r="K3" s="4"/>
      <c r="L3" s="4"/>
    </row>
    <row r="4" spans="1:12" ht="18">
      <c r="A4" s="4"/>
      <c r="B4" s="7" t="s">
        <v>27</v>
      </c>
      <c r="E4" s="8"/>
      <c r="K4" s="4"/>
      <c r="L4" s="4"/>
    </row>
    <row r="5" spans="1:12" ht="18.75" thickBot="1">
      <c r="A5" s="4"/>
      <c r="B5" s="7" t="s">
        <v>28</v>
      </c>
      <c r="E5" s="8"/>
      <c r="K5" s="4"/>
      <c r="L5" s="4"/>
    </row>
    <row r="6" spans="1:12" ht="15.75" thickBot="1">
      <c r="A6" s="9"/>
      <c r="B6" s="10" t="s">
        <v>3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65">
        <v>6</v>
      </c>
      <c r="I6" s="13" t="s">
        <v>4</v>
      </c>
      <c r="J6" s="14"/>
      <c r="K6" s="15" t="s">
        <v>5</v>
      </c>
      <c r="L6" s="16" t="s">
        <v>6</v>
      </c>
    </row>
    <row r="7" spans="1:12" ht="16.5" thickTop="1">
      <c r="A7" s="17"/>
      <c r="B7" s="66"/>
      <c r="C7" s="67"/>
      <c r="D7" s="20">
        <v>2</v>
      </c>
      <c r="E7" s="21">
        <v>0</v>
      </c>
      <c r="F7" s="22">
        <v>2</v>
      </c>
      <c r="G7" s="47">
        <v>0</v>
      </c>
      <c r="H7" s="68">
        <v>2</v>
      </c>
      <c r="I7" s="66"/>
      <c r="J7" s="24"/>
      <c r="K7" s="25">
        <f>SUM(C7:H7)</f>
        <v>6</v>
      </c>
      <c r="L7" s="26"/>
    </row>
    <row r="8" spans="1:12" ht="15.75">
      <c r="A8" s="27">
        <v>1</v>
      </c>
      <c r="B8" s="77" t="s">
        <v>53</v>
      </c>
      <c r="C8" s="70"/>
      <c r="D8" s="30">
        <v>18</v>
      </c>
      <c r="E8" s="31">
        <v>12</v>
      </c>
      <c r="F8" s="32">
        <v>23</v>
      </c>
      <c r="G8" s="51">
        <v>16</v>
      </c>
      <c r="H8" s="31">
        <v>18</v>
      </c>
      <c r="I8" s="69">
        <f>SUM(D8:H8)</f>
        <v>87</v>
      </c>
      <c r="J8" s="34">
        <f>SUM(I8-J9)</f>
        <v>-14</v>
      </c>
      <c r="K8" s="35"/>
      <c r="L8" s="36" t="s">
        <v>46</v>
      </c>
    </row>
    <row r="9" spans="1:12" ht="16.5" thickBot="1">
      <c r="A9" s="37"/>
      <c r="B9" s="71"/>
      <c r="C9" s="72"/>
      <c r="D9" s="30">
        <v>16</v>
      </c>
      <c r="E9" s="40">
        <v>23</v>
      </c>
      <c r="F9" s="41">
        <v>13</v>
      </c>
      <c r="G9" s="73">
        <v>32</v>
      </c>
      <c r="H9" s="40">
        <v>17</v>
      </c>
      <c r="I9" s="74"/>
      <c r="J9" s="43">
        <f>SUM(C9:H9)</f>
        <v>101</v>
      </c>
      <c r="K9" s="44"/>
      <c r="L9" s="45"/>
    </row>
    <row r="10" spans="1:12" ht="15.75">
      <c r="A10" s="17"/>
      <c r="B10" s="75"/>
      <c r="C10" s="21">
        <v>0</v>
      </c>
      <c r="D10" s="76"/>
      <c r="E10" s="47">
        <v>0</v>
      </c>
      <c r="F10" s="48">
        <v>2</v>
      </c>
      <c r="G10" s="47">
        <v>0</v>
      </c>
      <c r="H10" s="21">
        <v>0</v>
      </c>
      <c r="I10" s="77"/>
      <c r="J10" s="24"/>
      <c r="K10" s="25">
        <f>SUM(C10:H10)</f>
        <v>2</v>
      </c>
      <c r="L10" s="26"/>
    </row>
    <row r="11" spans="1:12" ht="15.75">
      <c r="A11" s="27">
        <v>2</v>
      </c>
      <c r="B11" s="96" t="s">
        <v>39</v>
      </c>
      <c r="C11" s="31">
        <v>16</v>
      </c>
      <c r="D11" s="78"/>
      <c r="E11" s="51">
        <v>5</v>
      </c>
      <c r="F11" s="32">
        <v>17</v>
      </c>
      <c r="G11" s="51">
        <v>13</v>
      </c>
      <c r="H11" s="31">
        <v>12</v>
      </c>
      <c r="I11" s="69">
        <f>SUM(C11:H11)</f>
        <v>63</v>
      </c>
      <c r="J11" s="34">
        <f>SUM(I11-J12)</f>
        <v>-44</v>
      </c>
      <c r="K11" s="35"/>
      <c r="L11" s="52" t="s">
        <v>48</v>
      </c>
    </row>
    <row r="12" spans="1:12" ht="16.5" thickBot="1">
      <c r="A12" s="37"/>
      <c r="B12" s="44"/>
      <c r="C12" s="40">
        <v>18</v>
      </c>
      <c r="D12" s="79"/>
      <c r="E12" s="51">
        <v>19</v>
      </c>
      <c r="F12" s="41">
        <v>12</v>
      </c>
      <c r="G12" s="73">
        <v>37</v>
      </c>
      <c r="H12" s="40">
        <v>21</v>
      </c>
      <c r="I12" s="74"/>
      <c r="J12" s="43">
        <f>SUM(C12:H12)</f>
        <v>107</v>
      </c>
      <c r="K12" s="44"/>
      <c r="L12" s="45"/>
    </row>
    <row r="13" spans="1:12" ht="15.75">
      <c r="A13" s="17"/>
      <c r="B13" s="80"/>
      <c r="C13" s="21">
        <v>2</v>
      </c>
      <c r="D13" s="21">
        <v>2</v>
      </c>
      <c r="E13" s="76"/>
      <c r="F13" s="55">
        <v>2</v>
      </c>
      <c r="G13" s="81">
        <v>2</v>
      </c>
      <c r="H13" s="82">
        <v>2</v>
      </c>
      <c r="I13" s="77"/>
      <c r="J13" s="24"/>
      <c r="K13" s="25">
        <f>SUM(C13:H13)</f>
        <v>10</v>
      </c>
      <c r="L13" s="26"/>
    </row>
    <row r="14" spans="1:12" ht="15.75">
      <c r="A14" s="27">
        <v>3</v>
      </c>
      <c r="B14" s="80" t="s">
        <v>40</v>
      </c>
      <c r="C14" s="31">
        <v>23</v>
      </c>
      <c r="D14" s="31">
        <v>19</v>
      </c>
      <c r="E14" s="78"/>
      <c r="F14" s="30">
        <v>32</v>
      </c>
      <c r="G14" s="31">
        <v>30</v>
      </c>
      <c r="H14" s="32">
        <v>25</v>
      </c>
      <c r="I14" s="69">
        <f>SUM(C14:H14)</f>
        <v>129</v>
      </c>
      <c r="J14" s="34">
        <f>SUM(I14-J15)</f>
        <v>70</v>
      </c>
      <c r="K14" s="35"/>
      <c r="L14" s="52" t="s">
        <v>44</v>
      </c>
    </row>
    <row r="15" spans="1:12" ht="16.5" thickBot="1">
      <c r="A15" s="37"/>
      <c r="B15" s="83"/>
      <c r="C15" s="40">
        <v>12</v>
      </c>
      <c r="D15" s="40">
        <v>5</v>
      </c>
      <c r="E15" s="79"/>
      <c r="F15" s="30">
        <v>8</v>
      </c>
      <c r="G15" s="40">
        <v>19</v>
      </c>
      <c r="H15" s="41">
        <v>15</v>
      </c>
      <c r="I15" s="74"/>
      <c r="J15" s="43">
        <f>SUM(C15:H15)</f>
        <v>59</v>
      </c>
      <c r="K15" s="44"/>
      <c r="L15" s="45"/>
    </row>
    <row r="16" spans="1:12" ht="15.75">
      <c r="A16" s="17"/>
      <c r="B16" s="80"/>
      <c r="C16" s="20">
        <v>0</v>
      </c>
      <c r="D16" s="21">
        <v>0</v>
      </c>
      <c r="E16" s="21">
        <v>0</v>
      </c>
      <c r="F16" s="76"/>
      <c r="G16" s="47">
        <v>0</v>
      </c>
      <c r="H16" s="21">
        <v>0</v>
      </c>
      <c r="I16" s="77"/>
      <c r="J16" s="24"/>
      <c r="K16" s="25">
        <f>SUM(C16:H16)</f>
        <v>0</v>
      </c>
      <c r="L16" s="26"/>
    </row>
    <row r="17" spans="1:12" ht="15.75">
      <c r="A17" s="27">
        <v>4</v>
      </c>
      <c r="B17" s="80" t="s">
        <v>41</v>
      </c>
      <c r="C17" s="30">
        <v>13</v>
      </c>
      <c r="D17" s="31">
        <v>12</v>
      </c>
      <c r="E17" s="31">
        <v>8</v>
      </c>
      <c r="F17" s="78"/>
      <c r="G17" s="51">
        <v>7</v>
      </c>
      <c r="H17" s="31">
        <v>10</v>
      </c>
      <c r="I17" s="69">
        <f>SUM(C17:H17)</f>
        <v>50</v>
      </c>
      <c r="J17" s="34">
        <f>SUM(I17-J18)</f>
        <v>-88</v>
      </c>
      <c r="K17" s="35"/>
      <c r="L17" s="52" t="s">
        <v>49</v>
      </c>
    </row>
    <row r="18" spans="1:12" ht="16.5" thickBot="1">
      <c r="A18" s="37"/>
      <c r="B18" s="83"/>
      <c r="C18" s="84">
        <v>23</v>
      </c>
      <c r="D18" s="40">
        <v>17</v>
      </c>
      <c r="E18" s="40">
        <v>32</v>
      </c>
      <c r="F18" s="79"/>
      <c r="G18" s="51">
        <v>41</v>
      </c>
      <c r="H18" s="40">
        <v>25</v>
      </c>
      <c r="I18" s="74"/>
      <c r="J18" s="43">
        <f>SUM(C18:H18)</f>
        <v>138</v>
      </c>
      <c r="K18" s="44"/>
      <c r="L18" s="45"/>
    </row>
    <row r="19" spans="1:12" ht="15.75">
      <c r="A19" s="17"/>
      <c r="B19" s="80"/>
      <c r="C19" s="20">
        <v>2</v>
      </c>
      <c r="D19" s="21">
        <v>2</v>
      </c>
      <c r="E19" s="21">
        <v>0</v>
      </c>
      <c r="F19" s="21">
        <v>2</v>
      </c>
      <c r="G19" s="76"/>
      <c r="H19" s="47">
        <v>2</v>
      </c>
      <c r="I19" s="77"/>
      <c r="J19" s="24"/>
      <c r="K19" s="25">
        <f>SUM(C19:H19)</f>
        <v>8</v>
      </c>
      <c r="L19" s="26"/>
    </row>
    <row r="20" spans="1:12" ht="15.75">
      <c r="A20" s="27">
        <v>5</v>
      </c>
      <c r="B20" s="80" t="s">
        <v>42</v>
      </c>
      <c r="C20" s="30">
        <v>32</v>
      </c>
      <c r="D20" s="31">
        <v>37</v>
      </c>
      <c r="E20" s="31">
        <v>19</v>
      </c>
      <c r="F20" s="31">
        <v>41</v>
      </c>
      <c r="G20" s="78"/>
      <c r="H20" s="51">
        <v>39</v>
      </c>
      <c r="I20" s="69">
        <f>SUM(C20:H20)</f>
        <v>168</v>
      </c>
      <c r="J20" s="34">
        <f>SUM(I20-J21)</f>
        <v>86</v>
      </c>
      <c r="K20" s="35"/>
      <c r="L20" s="52" t="s">
        <v>45</v>
      </c>
    </row>
    <row r="21" spans="1:12" ht="16.5" thickBot="1">
      <c r="A21" s="37"/>
      <c r="B21" s="83"/>
      <c r="C21" s="84">
        <v>16</v>
      </c>
      <c r="D21" s="40">
        <v>13</v>
      </c>
      <c r="E21" s="40">
        <v>30</v>
      </c>
      <c r="F21" s="40">
        <v>7</v>
      </c>
      <c r="G21" s="79"/>
      <c r="H21" s="51">
        <v>16</v>
      </c>
      <c r="I21" s="74"/>
      <c r="J21" s="43">
        <f>SUM(C21:H21)</f>
        <v>82</v>
      </c>
      <c r="K21" s="44"/>
      <c r="L21" s="45"/>
    </row>
    <row r="22" spans="1:12" ht="15.75">
      <c r="A22" s="17"/>
      <c r="B22" s="80"/>
      <c r="C22" s="20">
        <v>0</v>
      </c>
      <c r="D22" s="21">
        <v>2</v>
      </c>
      <c r="E22" s="21">
        <v>0</v>
      </c>
      <c r="F22" s="48">
        <v>2</v>
      </c>
      <c r="G22" s="47">
        <v>0</v>
      </c>
      <c r="H22" s="85"/>
      <c r="I22" s="77"/>
      <c r="J22" s="24"/>
      <c r="K22" s="25">
        <f>SUM(C22:H22)</f>
        <v>4</v>
      </c>
      <c r="L22" s="26"/>
    </row>
    <row r="23" spans="1:12" ht="15.75">
      <c r="A23" s="27">
        <v>6</v>
      </c>
      <c r="B23" s="80" t="s">
        <v>43</v>
      </c>
      <c r="C23" s="30">
        <v>17</v>
      </c>
      <c r="D23" s="31">
        <v>21</v>
      </c>
      <c r="E23" s="31">
        <v>15</v>
      </c>
      <c r="F23" s="32">
        <v>25</v>
      </c>
      <c r="G23" s="51">
        <v>16</v>
      </c>
      <c r="H23" s="86"/>
      <c r="I23" s="69">
        <f>SUM(C23:H23)</f>
        <v>94</v>
      </c>
      <c r="J23" s="34">
        <f>SUM(I23-J24)</f>
        <v>-10</v>
      </c>
      <c r="K23" s="35"/>
      <c r="L23" s="52" t="s">
        <v>47</v>
      </c>
    </row>
    <row r="24" spans="1:12" ht="16.5" thickBot="1">
      <c r="A24" s="56"/>
      <c r="B24" s="88"/>
      <c r="C24" s="58">
        <v>18</v>
      </c>
      <c r="D24" s="59">
        <v>12</v>
      </c>
      <c r="E24" s="59">
        <v>25</v>
      </c>
      <c r="F24" s="89">
        <v>10</v>
      </c>
      <c r="G24" s="90">
        <v>39</v>
      </c>
      <c r="H24" s="87"/>
      <c r="I24" s="91"/>
      <c r="J24" s="61">
        <f>SUM(C24:H24)</f>
        <v>104</v>
      </c>
      <c r="K24" s="62"/>
      <c r="L24" s="63"/>
    </row>
    <row r="25" spans="1:12" ht="15">
      <c r="A25" s="64"/>
      <c r="B25" s="64"/>
      <c r="C25" s="64"/>
      <c r="D25" s="64"/>
      <c r="E25" s="64"/>
      <c r="F25" s="64"/>
      <c r="G25" s="64"/>
      <c r="H25" s="64"/>
      <c r="I25" s="64">
        <f>SUM(I8:I24)</f>
        <v>591</v>
      </c>
      <c r="J25" s="64">
        <f>SUM(J12+J18+J15+J9+J24+J21)</f>
        <v>591</v>
      </c>
      <c r="K25" s="64"/>
      <c r="L25" s="6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4.57421875" style="0" customWidth="1"/>
    <col min="2" max="2" width="34.421875" style="0" bestFit="1" customWidth="1"/>
    <col min="3" max="3" width="31.28125" style="0" customWidth="1"/>
    <col min="4" max="4" width="26.00390625" style="0" bestFit="1" customWidth="1"/>
    <col min="5" max="5" width="14.00390625" style="0" customWidth="1"/>
    <col min="6" max="6" width="5.7109375" style="0" customWidth="1"/>
  </cols>
  <sheetData>
    <row r="1" ht="18">
      <c r="A1" s="2" t="s">
        <v>0</v>
      </c>
    </row>
    <row r="2" ht="15.75">
      <c r="A2" s="6" t="s">
        <v>11</v>
      </c>
    </row>
    <row r="3" ht="18">
      <c r="A3" s="7" t="s">
        <v>1</v>
      </c>
    </row>
    <row r="4" s="92" customFormat="1" ht="12.75"/>
    <row r="5" spans="1:4" s="94" customFormat="1" ht="12.75">
      <c r="A5" s="92"/>
      <c r="B5" s="93" t="s">
        <v>81</v>
      </c>
      <c r="C5" s="93" t="s">
        <v>82</v>
      </c>
      <c r="D5" s="95" t="s">
        <v>94</v>
      </c>
    </row>
    <row r="6" s="94" customFormat="1" ht="12.75"/>
    <row r="7" spans="1:4" s="94" customFormat="1" ht="12.75">
      <c r="A7" s="94" t="s">
        <v>66</v>
      </c>
      <c r="B7" s="94" t="s">
        <v>69</v>
      </c>
      <c r="C7" s="94" t="s">
        <v>83</v>
      </c>
      <c r="D7" s="94" t="s">
        <v>56</v>
      </c>
    </row>
    <row r="8" spans="1:4" s="94" customFormat="1" ht="12.75">
      <c r="A8" s="94" t="s">
        <v>67</v>
      </c>
      <c r="B8" s="94" t="s">
        <v>70</v>
      </c>
      <c r="C8" s="94" t="s">
        <v>90</v>
      </c>
      <c r="D8" s="94" t="s">
        <v>54</v>
      </c>
    </row>
    <row r="9" spans="1:4" s="94" customFormat="1" ht="12.75">
      <c r="A9" s="94" t="s">
        <v>68</v>
      </c>
      <c r="B9" s="94" t="s">
        <v>71</v>
      </c>
      <c r="C9" s="94" t="s">
        <v>84</v>
      </c>
      <c r="D9" s="94" t="s">
        <v>55</v>
      </c>
    </row>
    <row r="10" spans="1:4" s="94" customFormat="1" ht="12.75">
      <c r="A10" s="94" t="s">
        <v>33</v>
      </c>
      <c r="B10" s="94" t="s">
        <v>72</v>
      </c>
      <c r="C10" s="94" t="s">
        <v>85</v>
      </c>
      <c r="D10" s="94" t="s">
        <v>57</v>
      </c>
    </row>
    <row r="11" spans="1:4" s="94" customFormat="1" ht="12.75">
      <c r="A11" s="94" t="s">
        <v>50</v>
      </c>
      <c r="B11" s="94" t="s">
        <v>73</v>
      </c>
      <c r="C11" s="94" t="s">
        <v>86</v>
      </c>
      <c r="D11" s="94" t="s">
        <v>58</v>
      </c>
    </row>
    <row r="12" spans="1:4" s="94" customFormat="1" ht="12.75">
      <c r="A12" s="94" t="s">
        <v>51</v>
      </c>
      <c r="B12" s="94" t="s">
        <v>74</v>
      </c>
      <c r="C12" s="94" t="s">
        <v>87</v>
      </c>
      <c r="D12" s="94" t="s">
        <v>59</v>
      </c>
    </row>
    <row r="13" spans="1:4" s="94" customFormat="1" ht="12.75">
      <c r="A13" s="94" t="s">
        <v>44</v>
      </c>
      <c r="B13" s="94" t="s">
        <v>75</v>
      </c>
      <c r="C13" s="94" t="s">
        <v>88</v>
      </c>
      <c r="D13" s="94" t="s">
        <v>60</v>
      </c>
    </row>
    <row r="14" spans="1:4" s="94" customFormat="1" ht="12.75">
      <c r="A14" s="94" t="s">
        <v>45</v>
      </c>
      <c r="B14" s="94" t="s">
        <v>76</v>
      </c>
      <c r="C14" s="94" t="s">
        <v>89</v>
      </c>
      <c r="D14" s="94" t="s">
        <v>61</v>
      </c>
    </row>
    <row r="15" spans="1:4" s="94" customFormat="1" ht="12.75">
      <c r="A15" s="94" t="s">
        <v>46</v>
      </c>
      <c r="B15" s="94" t="s">
        <v>77</v>
      </c>
      <c r="C15" s="94" t="s">
        <v>90</v>
      </c>
      <c r="D15" s="94" t="s">
        <v>62</v>
      </c>
    </row>
    <row r="16" spans="1:4" s="94" customFormat="1" ht="12.75">
      <c r="A16" s="94" t="s">
        <v>47</v>
      </c>
      <c r="B16" s="94" t="s">
        <v>79</v>
      </c>
      <c r="C16" s="94" t="s">
        <v>91</v>
      </c>
      <c r="D16" s="94" t="s">
        <v>63</v>
      </c>
    </row>
    <row r="17" spans="1:4" s="94" customFormat="1" ht="12.75">
      <c r="A17" s="94" t="s">
        <v>48</v>
      </c>
      <c r="B17" s="94" t="s">
        <v>78</v>
      </c>
      <c r="C17" s="94" t="s">
        <v>92</v>
      </c>
      <c r="D17" s="94" t="s">
        <v>64</v>
      </c>
    </row>
    <row r="18" spans="1:4" s="94" customFormat="1" ht="12.75">
      <c r="A18" s="94" t="s">
        <v>49</v>
      </c>
      <c r="B18" s="94" t="s">
        <v>80</v>
      </c>
      <c r="C18" s="94" t="s">
        <v>93</v>
      </c>
      <c r="D18" s="94" t="s">
        <v>65</v>
      </c>
    </row>
    <row r="19" s="94" customFormat="1" ht="12.75"/>
    <row r="20" s="94" customFormat="1" ht="12.75">
      <c r="B20" s="94" t="s">
        <v>96</v>
      </c>
    </row>
    <row r="21" s="94" customFormat="1" ht="12.75">
      <c r="B21" s="94" t="s">
        <v>95</v>
      </c>
    </row>
    <row r="22" s="94" customFormat="1" ht="12.75"/>
    <row r="23" s="94" customFormat="1" ht="12.75"/>
    <row r="24" s="94" customFormat="1" ht="12.75"/>
    <row r="25" s="94" customFormat="1" ht="12.75"/>
    <row r="26" s="94" customFormat="1" ht="12.75"/>
    <row r="27" s="94" customFormat="1" ht="12.75"/>
    <row r="28" s="94" customFormat="1" ht="12.75"/>
    <row r="29" s="94" customFormat="1" ht="12.75"/>
    <row r="30" s="94" customFormat="1" ht="12.75"/>
    <row r="31" s="94" customFormat="1" ht="12.75"/>
    <row r="32" s="94" customFormat="1" ht="12.75"/>
    <row r="33" s="94" customFormat="1" ht="12.75"/>
    <row r="34" s="94" customFormat="1" ht="12.75"/>
    <row r="35" s="94" customFormat="1" ht="12.75"/>
    <row r="36" s="94" customFormat="1" ht="12.75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2006-11-27T06:57:35Z</cp:lastPrinted>
  <dcterms:created xsi:type="dcterms:W3CDTF">2006-11-22T06:52:26Z</dcterms:created>
  <dcterms:modified xsi:type="dcterms:W3CDTF">2006-11-27T06:58:05Z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-1667402247</vt:i4>
  </property>
  <property fmtid="{D5CDD505-2E9C-101B-9397-08002B2CF9AE}" pid="3" name="_EmailSubject">
    <vt:lpwstr>2006 EKV PA ja PC klass- kohtunike koolitus</vt:lpwstr>
  </property>
  <property fmtid="{D5CDD505-2E9C-101B-9397-08002B2CF9AE}" pid="4" name="_AuthorEmail">
    <vt:lpwstr>pirje@handball.ee</vt:lpwstr>
  </property>
  <property fmtid="{D5CDD505-2E9C-101B-9397-08002B2CF9AE}" pid="5" name="_AuthorEmailDisplayName">
    <vt:lpwstr>Pirje Orasson</vt:lpwstr>
  </property>
</Properties>
</file>