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295" windowHeight="6450" activeTab="1"/>
  </bookViews>
  <sheets>
    <sheet name="Tabel" sheetId="1" r:id="rId1"/>
    <sheet name="kokkuvõte" sheetId="2" r:id="rId2"/>
  </sheets>
  <definedNames/>
  <calcPr fullCalcOnLoad="1"/>
</workbook>
</file>

<file path=xl/sharedStrings.xml><?xml version="1.0" encoding="utf-8"?>
<sst xmlns="http://schemas.openxmlformats.org/spreadsheetml/2006/main" count="97" uniqueCount="87">
  <si>
    <t>TÜTARLASTE B KLASSIS</t>
  </si>
  <si>
    <t>VÕISTKOND</t>
  </si>
  <si>
    <t>V – VAHE</t>
  </si>
  <si>
    <t>PUNKTE</t>
  </si>
  <si>
    <t>KOHT</t>
  </si>
  <si>
    <t>Mella I</t>
  </si>
  <si>
    <t>12.-14.DETSEMBER 2003  TAPA</t>
  </si>
  <si>
    <t>SK Tapa</t>
  </si>
  <si>
    <t>Reval-Sport</t>
  </si>
  <si>
    <t>Sillamäe KPK</t>
  </si>
  <si>
    <t>HC Tallas I</t>
  </si>
  <si>
    <t>HC Tallas II</t>
  </si>
  <si>
    <t>Mella II</t>
  </si>
  <si>
    <t>Dvigatel</t>
  </si>
  <si>
    <t>EESTI 2003 KARIKAVÕISTLUSED KÄSIPALLIS</t>
  </si>
  <si>
    <t>4.</t>
  </si>
  <si>
    <t>7.</t>
  </si>
  <si>
    <t>8.</t>
  </si>
  <si>
    <t>III</t>
  </si>
  <si>
    <t>6.</t>
  </si>
  <si>
    <t>5.</t>
  </si>
  <si>
    <t xml:space="preserve">I </t>
  </si>
  <si>
    <t xml:space="preserve">II </t>
  </si>
  <si>
    <t xml:space="preserve">Eesti 2003 karikavõistlused </t>
  </si>
  <si>
    <t>tütarlaste B klassis</t>
  </si>
  <si>
    <t>käsipallis</t>
  </si>
  <si>
    <t>12.-14.detsember 2003.a. Tapal</t>
  </si>
  <si>
    <t>Lõppjärjestus:</t>
  </si>
  <si>
    <t xml:space="preserve">SK Mella I </t>
  </si>
  <si>
    <t>treenerid Ella Kungurtseva ja Jelena Mihhailova</t>
  </si>
  <si>
    <t>treeener Leo Häikeläinen</t>
  </si>
  <si>
    <t>treener Valentin Beljajev</t>
  </si>
  <si>
    <t>SK Mella II</t>
  </si>
  <si>
    <t>SK Reval-Sport</t>
  </si>
  <si>
    <t>treener Mare Neps</t>
  </si>
  <si>
    <t>treener Julia Netsajeva</t>
  </si>
  <si>
    <t>treener Gea Sootamm</t>
  </si>
  <si>
    <t>treener Svetlana Abrjutina</t>
  </si>
  <si>
    <t>Eesti karikavõitja</t>
  </si>
  <si>
    <t>SK Mella I</t>
  </si>
  <si>
    <t>Irina Bandurevskaja</t>
  </si>
  <si>
    <t>Jekaterina Ivanova</t>
  </si>
  <si>
    <t>Tamara Baljakina</t>
  </si>
  <si>
    <t>Natalja Nikolajeva</t>
  </si>
  <si>
    <t>Julia Romanenko</t>
  </si>
  <si>
    <t>Nadezda Nesterova</t>
  </si>
  <si>
    <t>Jana Silkinite</t>
  </si>
  <si>
    <t>Jana Ukuseva</t>
  </si>
  <si>
    <t>Svetlana Kungurtseva</t>
  </si>
  <si>
    <t>Alla Visnevskaja</t>
  </si>
  <si>
    <t>treenerid</t>
  </si>
  <si>
    <t>Ella Kungurtseva</t>
  </si>
  <si>
    <t>Jelena Mihhailova</t>
  </si>
  <si>
    <t>II koht</t>
  </si>
  <si>
    <t>Kamilla Azizova</t>
  </si>
  <si>
    <t>Inna Miksonova</t>
  </si>
  <si>
    <t>Jekaterina Mamonova</t>
  </si>
  <si>
    <t>Natalja Nikitina</t>
  </si>
  <si>
    <t>Irina Rogutko</t>
  </si>
  <si>
    <t>Valentina Rõhlinskaja</t>
  </si>
  <si>
    <t>Viktoria Smirnova</t>
  </si>
  <si>
    <t>Arina Smitko</t>
  </si>
  <si>
    <t>Margarita Hasnulina</t>
  </si>
  <si>
    <t>Olesja Sazina</t>
  </si>
  <si>
    <t>Regina Jürgens</t>
  </si>
  <si>
    <t>Darja Tisenko</t>
  </si>
  <si>
    <t>Alla Korovina</t>
  </si>
  <si>
    <t>treener</t>
  </si>
  <si>
    <t>Leo Häikeläinen</t>
  </si>
  <si>
    <t>III koht</t>
  </si>
  <si>
    <t>Jekaterina Abranova</t>
  </si>
  <si>
    <t>Merje Voog</t>
  </si>
  <si>
    <t>Kärt Pehk</t>
  </si>
  <si>
    <t>Mari Helsen</t>
  </si>
  <si>
    <t>Anni Uibo</t>
  </si>
  <si>
    <t>Aivi Annuka</t>
  </si>
  <si>
    <t>Elvira Eiduks</t>
  </si>
  <si>
    <t>Sandra Eiduks</t>
  </si>
  <si>
    <t>Valentin Beljajev</t>
  </si>
  <si>
    <t>Eesti 2003 karikavõistluste parimaks mängijaks tunnistati Irina Bandurevskaja Mella I</t>
  </si>
  <si>
    <t>tütarlaste B vanuseklassis käsipalis.</t>
  </si>
  <si>
    <t>Eesti 2003 karikavõistluste parimaks väravavahiks tunnistati Maiu Valk SK Tapa</t>
  </si>
  <si>
    <t>Võistkondade parimad mängijad:</t>
  </si>
  <si>
    <t>Mella II - Valentina Nesterova, Reval-Sport Janika Pihelgas, HC Tallas I -Merje Voog,</t>
  </si>
  <si>
    <t>SK Tapa- Maarika Loorits, Sillamäe KPK - Vladlena Galaktinova,</t>
  </si>
  <si>
    <t>HC Tallas II- Jana Mezintsova, Dvigatel - Mararita Husnullina;</t>
  </si>
  <si>
    <t>Mella I - Irina Bandurevskaja.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</si>
</sst>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7">
    <font>
      <sz val="10"/>
      <name val="Arial"/>
      <family val="0"/>
    </font>
    <font>
      <b/>
      <sz val="1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5"/>
        <bgColor indexed="64"/>
      </patternFill>
    </fill>
  </fills>
  <borders count="33">
    <border>
      <left/>
      <right/>
      <top/>
      <bottom/>
      <diagonal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/>
    </xf>
    <xf numFmtId="0" fontId="6" fillId="0" borderId="3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4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6" fillId="0" borderId="0" xfId="0" applyFont="1" applyAlignment="1">
      <alignment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/>
    </xf>
    <xf numFmtId="0" fontId="4" fillId="2" borderId="9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6" fillId="2" borderId="15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3" xfId="0" applyFont="1" applyBorder="1" applyAlignment="1">
      <alignment horizontal="center"/>
    </xf>
    <xf numFmtId="16" fontId="4" fillId="0" borderId="14" xfId="0" applyNumberFormat="1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2" borderId="19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6" fillId="0" borderId="21" xfId="0" applyFont="1" applyBorder="1" applyAlignment="1">
      <alignment/>
    </xf>
    <xf numFmtId="0" fontId="6" fillId="0" borderId="22" xfId="0" applyFont="1" applyBorder="1" applyAlignment="1">
      <alignment/>
    </xf>
    <xf numFmtId="0" fontId="6" fillId="0" borderId="20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6" fillId="0" borderId="13" xfId="0" applyFont="1" applyBorder="1" applyAlignment="1">
      <alignment horizontal="left"/>
    </xf>
    <xf numFmtId="0" fontId="4" fillId="0" borderId="14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25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22" xfId="0" applyFont="1" applyFill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28" xfId="0" applyFont="1" applyBorder="1" applyAlignment="1">
      <alignment/>
    </xf>
    <xf numFmtId="0" fontId="6" fillId="0" borderId="29" xfId="0" applyFont="1" applyFill="1" applyBorder="1" applyAlignment="1">
      <alignment horizontal="center"/>
    </xf>
    <xf numFmtId="0" fontId="6" fillId="0" borderId="28" xfId="0" applyFont="1" applyFill="1" applyBorder="1" applyAlignment="1">
      <alignment horizontal="center"/>
    </xf>
    <xf numFmtId="0" fontId="6" fillId="0" borderId="30" xfId="0" applyFont="1" applyFill="1" applyBorder="1" applyAlignment="1">
      <alignment horizontal="center"/>
    </xf>
    <xf numFmtId="0" fontId="6" fillId="0" borderId="31" xfId="0" applyFont="1" applyFill="1" applyBorder="1" applyAlignment="1">
      <alignment horizontal="center"/>
    </xf>
    <xf numFmtId="0" fontId="6" fillId="0" borderId="31" xfId="0" applyFont="1" applyBorder="1" applyAlignment="1">
      <alignment/>
    </xf>
    <xf numFmtId="0" fontId="6" fillId="0" borderId="29" xfId="0" applyFont="1" applyBorder="1" applyAlignment="1">
      <alignment/>
    </xf>
    <xf numFmtId="0" fontId="6" fillId="0" borderId="28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workbookViewId="0" topLeftCell="C11">
      <selection activeCell="N29" sqref="N29"/>
    </sheetView>
  </sheetViews>
  <sheetFormatPr defaultColWidth="9.140625" defaultRowHeight="12.75"/>
  <cols>
    <col min="1" max="1" width="4.7109375" style="4" customWidth="1"/>
    <col min="2" max="2" width="22.140625" style="0" customWidth="1"/>
    <col min="3" max="5" width="8.7109375" style="0" customWidth="1"/>
    <col min="6" max="6" width="9.57421875" style="0" customWidth="1"/>
    <col min="7" max="10" width="8.7109375" style="0" customWidth="1"/>
    <col min="11" max="11" width="8.28125" style="0" customWidth="1"/>
    <col min="12" max="12" width="6.421875" style="0" customWidth="1"/>
    <col min="13" max="13" width="10.421875" style="4" bestFit="1" customWidth="1"/>
    <col min="14" max="14" width="8.00390625" style="4" customWidth="1"/>
  </cols>
  <sheetData>
    <row r="1" spans="1:10" ht="23.25">
      <c r="A1" s="1"/>
      <c r="B1" s="2" t="s">
        <v>14</v>
      </c>
      <c r="C1" s="3"/>
      <c r="D1" s="3"/>
      <c r="E1" s="3"/>
      <c r="F1" s="3"/>
      <c r="G1" s="3"/>
      <c r="H1" s="3"/>
      <c r="I1" s="3"/>
      <c r="J1" s="3"/>
    </row>
    <row r="2" spans="1:10" ht="18">
      <c r="A2" s="5"/>
      <c r="B2" s="6" t="s">
        <v>0</v>
      </c>
      <c r="C2" s="3"/>
      <c r="D2" s="3"/>
      <c r="E2" s="3"/>
      <c r="F2" s="3"/>
      <c r="G2" s="3"/>
      <c r="H2" s="3"/>
      <c r="I2" s="3"/>
      <c r="J2" s="3"/>
    </row>
    <row r="3" spans="2:7" ht="18.75" thickBot="1">
      <c r="B3" s="7"/>
      <c r="D3" s="8" t="s">
        <v>6</v>
      </c>
      <c r="G3" s="2"/>
    </row>
    <row r="4" spans="1:14" s="17" customFormat="1" ht="21.75" customHeight="1" thickBot="1">
      <c r="A4" s="9"/>
      <c r="B4" s="10" t="s">
        <v>1</v>
      </c>
      <c r="C4" s="11">
        <v>1</v>
      </c>
      <c r="D4" s="12">
        <v>2</v>
      </c>
      <c r="E4" s="12">
        <v>3</v>
      </c>
      <c r="F4" s="12">
        <v>4</v>
      </c>
      <c r="G4" s="12">
        <v>5</v>
      </c>
      <c r="H4" s="12">
        <v>6</v>
      </c>
      <c r="I4" s="12">
        <v>7</v>
      </c>
      <c r="J4" s="12">
        <v>8</v>
      </c>
      <c r="K4" s="14" t="s">
        <v>2</v>
      </c>
      <c r="L4" s="15"/>
      <c r="M4" s="13" t="s">
        <v>3</v>
      </c>
      <c r="N4" s="16" t="s">
        <v>4</v>
      </c>
    </row>
    <row r="5" spans="1:14" s="8" customFormat="1" ht="16.5" thickTop="1">
      <c r="A5" s="18"/>
      <c r="B5" s="19"/>
      <c r="C5" s="20"/>
      <c r="D5" s="21">
        <v>2</v>
      </c>
      <c r="E5" s="22">
        <v>2</v>
      </c>
      <c r="F5" s="23">
        <v>0</v>
      </c>
      <c r="G5" s="24">
        <v>2</v>
      </c>
      <c r="H5" s="23">
        <v>2</v>
      </c>
      <c r="I5" s="24">
        <v>0</v>
      </c>
      <c r="J5" s="23">
        <v>0</v>
      </c>
      <c r="K5" s="25"/>
      <c r="L5" s="26"/>
      <c r="M5" s="27">
        <f>SUM(C5:J5)</f>
        <v>8</v>
      </c>
      <c r="N5" s="28"/>
    </row>
    <row r="6" spans="1:14" s="17" customFormat="1" ht="15.75">
      <c r="A6" s="29">
        <v>1</v>
      </c>
      <c r="B6" s="30" t="s">
        <v>7</v>
      </c>
      <c r="C6" s="31"/>
      <c r="D6" s="32">
        <v>14</v>
      </c>
      <c r="E6" s="33">
        <v>31</v>
      </c>
      <c r="F6" s="34">
        <v>10</v>
      </c>
      <c r="G6" s="35">
        <v>19</v>
      </c>
      <c r="H6" s="34">
        <v>18</v>
      </c>
      <c r="I6" s="35">
        <v>12</v>
      </c>
      <c r="J6" s="34">
        <v>15</v>
      </c>
      <c r="K6" s="36">
        <f>SUM(C6:J6)</f>
        <v>119</v>
      </c>
      <c r="L6" s="37">
        <f>SUM(K6-L7)</f>
        <v>30</v>
      </c>
      <c r="M6" s="38"/>
      <c r="N6" s="39" t="s">
        <v>15</v>
      </c>
    </row>
    <row r="7" spans="1:14" s="17" customFormat="1" ht="16.5" thickBot="1">
      <c r="A7" s="40"/>
      <c r="B7" s="41"/>
      <c r="C7" s="42"/>
      <c r="D7" s="32">
        <v>9</v>
      </c>
      <c r="E7" s="43">
        <v>6</v>
      </c>
      <c r="F7" s="44">
        <v>17</v>
      </c>
      <c r="G7" s="45">
        <v>11</v>
      </c>
      <c r="H7" s="44">
        <v>12</v>
      </c>
      <c r="I7" s="45">
        <v>17</v>
      </c>
      <c r="J7" s="44">
        <v>17</v>
      </c>
      <c r="K7" s="46"/>
      <c r="L7" s="47">
        <f>SUM(C7:J7)</f>
        <v>89</v>
      </c>
      <c r="M7" s="48"/>
      <c r="N7" s="49"/>
    </row>
    <row r="8" spans="1:14" s="8" customFormat="1" ht="15.75">
      <c r="A8" s="18"/>
      <c r="B8" s="50"/>
      <c r="C8" s="22">
        <v>0</v>
      </c>
      <c r="D8" s="20"/>
      <c r="E8" s="24">
        <v>1</v>
      </c>
      <c r="F8" s="51">
        <v>0</v>
      </c>
      <c r="G8" s="24">
        <v>0</v>
      </c>
      <c r="H8" s="51">
        <v>0</v>
      </c>
      <c r="I8" s="24">
        <v>0</v>
      </c>
      <c r="J8" s="51">
        <v>0</v>
      </c>
      <c r="K8" s="25"/>
      <c r="L8" s="26"/>
      <c r="M8" s="27">
        <f>SUM(C8:J8)</f>
        <v>1</v>
      </c>
      <c r="N8" s="28"/>
    </row>
    <row r="9" spans="1:14" s="17" customFormat="1" ht="15.75">
      <c r="A9" s="29">
        <v>2</v>
      </c>
      <c r="B9" s="52" t="s">
        <v>8</v>
      </c>
      <c r="C9" s="33">
        <v>9</v>
      </c>
      <c r="D9" s="31"/>
      <c r="E9" s="35">
        <v>11</v>
      </c>
      <c r="F9" s="34">
        <v>8</v>
      </c>
      <c r="G9" s="35">
        <v>10</v>
      </c>
      <c r="H9" s="34">
        <v>12</v>
      </c>
      <c r="I9" s="35">
        <v>9</v>
      </c>
      <c r="J9" s="34">
        <v>13</v>
      </c>
      <c r="K9" s="36">
        <f>SUM(C9:J9)</f>
        <v>72</v>
      </c>
      <c r="L9" s="37">
        <f>SUM(K9-L10)</f>
        <v>-35</v>
      </c>
      <c r="M9" s="38"/>
      <c r="N9" s="53" t="s">
        <v>16</v>
      </c>
    </row>
    <row r="10" spans="1:14" s="17" customFormat="1" ht="16.5" thickBot="1">
      <c r="A10" s="40"/>
      <c r="B10" s="48"/>
      <c r="C10" s="43">
        <v>14</v>
      </c>
      <c r="D10" s="42"/>
      <c r="E10" s="35">
        <v>11</v>
      </c>
      <c r="F10" s="44">
        <v>12</v>
      </c>
      <c r="G10" s="45">
        <v>17</v>
      </c>
      <c r="H10" s="44">
        <v>16</v>
      </c>
      <c r="I10" s="45">
        <v>20</v>
      </c>
      <c r="J10" s="44">
        <v>17</v>
      </c>
      <c r="K10" s="46"/>
      <c r="L10" s="47">
        <f>SUM(C10:J10)</f>
        <v>107</v>
      </c>
      <c r="M10" s="48"/>
      <c r="N10" s="49"/>
    </row>
    <row r="11" spans="1:14" s="8" customFormat="1" ht="15.75">
      <c r="A11" s="18"/>
      <c r="B11" s="54"/>
      <c r="C11" s="22">
        <v>0</v>
      </c>
      <c r="D11" s="22">
        <v>1</v>
      </c>
      <c r="E11" s="20"/>
      <c r="F11" s="55">
        <v>0</v>
      </c>
      <c r="G11" s="56">
        <v>0</v>
      </c>
      <c r="H11" s="57">
        <v>0</v>
      </c>
      <c r="I11" s="56">
        <v>0</v>
      </c>
      <c r="J11" s="57">
        <v>0</v>
      </c>
      <c r="K11" s="25"/>
      <c r="L11" s="26"/>
      <c r="M11" s="27">
        <f>SUM(C11:J11)</f>
        <v>1</v>
      </c>
      <c r="N11" s="28"/>
    </row>
    <row r="12" spans="1:14" s="17" customFormat="1" ht="15.75">
      <c r="A12" s="29">
        <v>3</v>
      </c>
      <c r="B12" s="58" t="s">
        <v>9</v>
      </c>
      <c r="C12" s="33">
        <v>6</v>
      </c>
      <c r="D12" s="33">
        <v>11</v>
      </c>
      <c r="E12" s="31"/>
      <c r="F12" s="32">
        <v>6</v>
      </c>
      <c r="G12" s="35">
        <v>7</v>
      </c>
      <c r="H12" s="34">
        <v>15</v>
      </c>
      <c r="I12" s="35">
        <v>1</v>
      </c>
      <c r="J12" s="34">
        <v>9</v>
      </c>
      <c r="K12" s="36">
        <f>SUM(C12:J12)</f>
        <v>55</v>
      </c>
      <c r="L12" s="37">
        <f>SUM(K12-L13)</f>
        <v>-98</v>
      </c>
      <c r="M12" s="38"/>
      <c r="N12" s="53" t="s">
        <v>17</v>
      </c>
    </row>
    <row r="13" spans="1:14" s="17" customFormat="1" ht="16.5" thickBot="1">
      <c r="A13" s="40"/>
      <c r="B13" s="59"/>
      <c r="C13" s="43">
        <v>31</v>
      </c>
      <c r="D13" s="43">
        <v>11</v>
      </c>
      <c r="E13" s="42"/>
      <c r="F13" s="32">
        <v>22</v>
      </c>
      <c r="G13" s="43">
        <v>22</v>
      </c>
      <c r="H13" s="44">
        <v>19</v>
      </c>
      <c r="I13" s="45">
        <v>23</v>
      </c>
      <c r="J13" s="44">
        <v>25</v>
      </c>
      <c r="K13" s="46"/>
      <c r="L13" s="47">
        <f>SUM(C13:J13)</f>
        <v>153</v>
      </c>
      <c r="M13" s="48"/>
      <c r="N13" s="49"/>
    </row>
    <row r="14" spans="1:14" s="8" customFormat="1" ht="15.75">
      <c r="A14" s="18"/>
      <c r="B14" s="54"/>
      <c r="C14" s="21">
        <v>2</v>
      </c>
      <c r="D14" s="22">
        <v>2</v>
      </c>
      <c r="E14" s="22">
        <v>2</v>
      </c>
      <c r="F14" s="20"/>
      <c r="G14" s="24">
        <v>1</v>
      </c>
      <c r="H14" s="51">
        <v>2</v>
      </c>
      <c r="I14" s="24">
        <v>0</v>
      </c>
      <c r="J14" s="51">
        <v>0</v>
      </c>
      <c r="K14" s="25"/>
      <c r="L14" s="26"/>
      <c r="M14" s="27">
        <f>SUM(C14:J14)</f>
        <v>9</v>
      </c>
      <c r="N14" s="28"/>
    </row>
    <row r="15" spans="1:14" s="17" customFormat="1" ht="15.75">
      <c r="A15" s="29">
        <v>4</v>
      </c>
      <c r="B15" s="58" t="s">
        <v>10</v>
      </c>
      <c r="C15" s="32">
        <v>17</v>
      </c>
      <c r="D15" s="33">
        <v>12</v>
      </c>
      <c r="E15" s="33">
        <v>22</v>
      </c>
      <c r="F15" s="31"/>
      <c r="G15" s="35">
        <v>10</v>
      </c>
      <c r="H15" s="34">
        <v>16</v>
      </c>
      <c r="I15" s="35">
        <v>14</v>
      </c>
      <c r="J15" s="34">
        <v>12</v>
      </c>
      <c r="K15" s="36">
        <f>SUM(C15:J15)</f>
        <v>103</v>
      </c>
      <c r="L15" s="37">
        <f>SUM(K15-L16)</f>
        <v>22</v>
      </c>
      <c r="M15" s="38"/>
      <c r="N15" s="53" t="s">
        <v>18</v>
      </c>
    </row>
    <row r="16" spans="1:14" s="17" customFormat="1" ht="16.5" thickBot="1">
      <c r="A16" s="40"/>
      <c r="B16" s="59"/>
      <c r="C16" s="60">
        <v>10</v>
      </c>
      <c r="D16" s="43">
        <v>8</v>
      </c>
      <c r="E16" s="43">
        <v>6</v>
      </c>
      <c r="F16" s="42"/>
      <c r="G16" s="35">
        <v>10</v>
      </c>
      <c r="H16" s="44">
        <v>11</v>
      </c>
      <c r="I16" s="45">
        <v>22</v>
      </c>
      <c r="J16" s="44">
        <v>14</v>
      </c>
      <c r="K16" s="46"/>
      <c r="L16" s="47">
        <f>SUM(C16:J16)</f>
        <v>81</v>
      </c>
      <c r="M16" s="48"/>
      <c r="N16" s="49"/>
    </row>
    <row r="17" spans="1:14" s="17" customFormat="1" ht="15.75">
      <c r="A17" s="29"/>
      <c r="B17" s="58"/>
      <c r="C17" s="21">
        <v>0</v>
      </c>
      <c r="D17" s="22">
        <v>2</v>
      </c>
      <c r="E17" s="22">
        <v>2</v>
      </c>
      <c r="F17" s="22">
        <v>1</v>
      </c>
      <c r="G17" s="20"/>
      <c r="H17" s="21">
        <v>0</v>
      </c>
      <c r="I17" s="24">
        <v>0</v>
      </c>
      <c r="J17" s="51">
        <v>0</v>
      </c>
      <c r="K17" s="25"/>
      <c r="L17" s="26"/>
      <c r="M17" s="27">
        <f>SUM(C17:J17)</f>
        <v>5</v>
      </c>
      <c r="N17" s="53"/>
    </row>
    <row r="18" spans="1:14" s="17" customFormat="1" ht="15.75">
      <c r="A18" s="29">
        <v>5</v>
      </c>
      <c r="B18" s="58" t="s">
        <v>11</v>
      </c>
      <c r="C18" s="32">
        <v>11</v>
      </c>
      <c r="D18" s="33">
        <v>16</v>
      </c>
      <c r="E18" s="33">
        <v>22</v>
      </c>
      <c r="F18" s="33">
        <v>10</v>
      </c>
      <c r="G18" s="31"/>
      <c r="H18" s="32">
        <v>19</v>
      </c>
      <c r="I18" s="35">
        <v>13</v>
      </c>
      <c r="J18" s="34">
        <v>14</v>
      </c>
      <c r="K18" s="36">
        <f>SUM(C18:J18)</f>
        <v>105</v>
      </c>
      <c r="L18" s="37">
        <f>SUM(K18-L19)</f>
        <v>-11</v>
      </c>
      <c r="M18" s="38"/>
      <c r="N18" s="53" t="s">
        <v>19</v>
      </c>
    </row>
    <row r="19" spans="1:14" s="17" customFormat="1" ht="16.5" thickBot="1">
      <c r="A19" s="40"/>
      <c r="B19" s="59"/>
      <c r="C19" s="60">
        <v>19</v>
      </c>
      <c r="D19" s="43">
        <v>12</v>
      </c>
      <c r="E19" s="43">
        <v>7</v>
      </c>
      <c r="F19" s="43">
        <v>10</v>
      </c>
      <c r="G19" s="42"/>
      <c r="H19" s="32">
        <v>20</v>
      </c>
      <c r="I19" s="45">
        <v>28</v>
      </c>
      <c r="J19" s="44">
        <v>20</v>
      </c>
      <c r="K19" s="46"/>
      <c r="L19" s="47">
        <f>SUM(C19:J19)</f>
        <v>116</v>
      </c>
      <c r="M19" s="48"/>
      <c r="N19" s="49"/>
    </row>
    <row r="20" spans="1:14" s="17" customFormat="1" ht="15.75">
      <c r="A20" s="29"/>
      <c r="B20" s="58"/>
      <c r="C20" s="21">
        <v>0</v>
      </c>
      <c r="D20" s="22">
        <v>2</v>
      </c>
      <c r="E20" s="22">
        <v>2</v>
      </c>
      <c r="F20" s="51">
        <v>0</v>
      </c>
      <c r="G20" s="24">
        <v>2</v>
      </c>
      <c r="H20" s="20"/>
      <c r="I20" s="24">
        <v>0</v>
      </c>
      <c r="J20" s="51">
        <v>0</v>
      </c>
      <c r="K20" s="25"/>
      <c r="L20" s="26"/>
      <c r="M20" s="27">
        <f>SUM(C20:J20)</f>
        <v>6</v>
      </c>
      <c r="N20" s="53"/>
    </row>
    <row r="21" spans="1:14" s="17" customFormat="1" ht="15.75">
      <c r="A21" s="29">
        <v>6</v>
      </c>
      <c r="B21" s="58" t="s">
        <v>12</v>
      </c>
      <c r="C21" s="32">
        <v>12</v>
      </c>
      <c r="D21" s="33">
        <v>17</v>
      </c>
      <c r="E21" s="33">
        <v>19</v>
      </c>
      <c r="F21" s="34">
        <v>11</v>
      </c>
      <c r="G21" s="35">
        <v>20</v>
      </c>
      <c r="H21" s="31"/>
      <c r="I21" s="35">
        <v>18</v>
      </c>
      <c r="J21" s="34">
        <v>8</v>
      </c>
      <c r="K21" s="36">
        <f>SUM(C21:J21)</f>
        <v>105</v>
      </c>
      <c r="L21" s="37">
        <f>SUM(K21-L22)</f>
        <v>-17</v>
      </c>
      <c r="M21" s="38"/>
      <c r="N21" s="53" t="s">
        <v>20</v>
      </c>
    </row>
    <row r="22" spans="1:14" s="17" customFormat="1" ht="16.5" thickBot="1">
      <c r="A22" s="40"/>
      <c r="B22" s="59"/>
      <c r="C22" s="60">
        <v>18</v>
      </c>
      <c r="D22" s="43">
        <v>10</v>
      </c>
      <c r="E22" s="43">
        <v>15</v>
      </c>
      <c r="F22" s="44">
        <v>16</v>
      </c>
      <c r="G22" s="45">
        <v>19</v>
      </c>
      <c r="H22" s="42"/>
      <c r="I22" s="35">
        <v>28</v>
      </c>
      <c r="J22" s="44">
        <v>16</v>
      </c>
      <c r="K22" s="46"/>
      <c r="L22" s="47">
        <f>SUM(C22:J22)</f>
        <v>122</v>
      </c>
      <c r="M22" s="48"/>
      <c r="N22" s="49"/>
    </row>
    <row r="23" spans="1:14" s="17" customFormat="1" ht="15.75">
      <c r="A23" s="29"/>
      <c r="B23" s="58"/>
      <c r="C23" s="21">
        <v>2</v>
      </c>
      <c r="D23" s="22">
        <v>2</v>
      </c>
      <c r="E23" s="22">
        <v>2</v>
      </c>
      <c r="F23" s="51">
        <v>2</v>
      </c>
      <c r="G23" s="24">
        <v>2</v>
      </c>
      <c r="H23" s="22">
        <v>2</v>
      </c>
      <c r="I23" s="20"/>
      <c r="J23" s="21">
        <v>2</v>
      </c>
      <c r="K23" s="25"/>
      <c r="L23" s="26"/>
      <c r="M23" s="27">
        <f>SUM(C23:J23)</f>
        <v>14</v>
      </c>
      <c r="N23" s="53"/>
    </row>
    <row r="24" spans="1:14" s="17" customFormat="1" ht="15.75">
      <c r="A24" s="29">
        <v>7</v>
      </c>
      <c r="B24" s="58" t="s">
        <v>5</v>
      </c>
      <c r="C24" s="32">
        <v>17</v>
      </c>
      <c r="D24" s="33">
        <v>20</v>
      </c>
      <c r="E24" s="33">
        <v>23</v>
      </c>
      <c r="F24" s="34">
        <v>22</v>
      </c>
      <c r="G24" s="35">
        <v>28</v>
      </c>
      <c r="H24" s="33">
        <v>28</v>
      </c>
      <c r="I24" s="31"/>
      <c r="J24" s="32">
        <v>16</v>
      </c>
      <c r="K24" s="36">
        <f>SUM(C24:J24)</f>
        <v>154</v>
      </c>
      <c r="L24" s="37">
        <f>SUM(K24-L25)</f>
        <v>82</v>
      </c>
      <c r="M24" s="38"/>
      <c r="N24" s="53" t="s">
        <v>21</v>
      </c>
    </row>
    <row r="25" spans="1:14" s="17" customFormat="1" ht="16.5" thickBot="1">
      <c r="A25" s="40"/>
      <c r="B25" s="59"/>
      <c r="C25" s="60">
        <v>12</v>
      </c>
      <c r="D25" s="43">
        <v>9</v>
      </c>
      <c r="E25" s="43">
        <v>1</v>
      </c>
      <c r="F25" s="44">
        <v>14</v>
      </c>
      <c r="G25" s="45">
        <v>13</v>
      </c>
      <c r="H25" s="43">
        <v>18</v>
      </c>
      <c r="I25" s="42"/>
      <c r="J25" s="32">
        <v>5</v>
      </c>
      <c r="K25" s="46"/>
      <c r="L25" s="47">
        <f>SUM(C25:J25)</f>
        <v>72</v>
      </c>
      <c r="M25" s="48"/>
      <c r="N25" s="49"/>
    </row>
    <row r="26" spans="1:14" s="17" customFormat="1" ht="15.75">
      <c r="A26" s="29"/>
      <c r="B26" s="58"/>
      <c r="C26" s="21">
        <v>2</v>
      </c>
      <c r="D26" s="22">
        <v>2</v>
      </c>
      <c r="E26" s="22">
        <v>2</v>
      </c>
      <c r="F26" s="51">
        <v>2</v>
      </c>
      <c r="G26" s="24">
        <v>2</v>
      </c>
      <c r="H26" s="51">
        <v>2</v>
      </c>
      <c r="I26" s="24">
        <v>0</v>
      </c>
      <c r="J26" s="20"/>
      <c r="K26" s="25"/>
      <c r="L26" s="26"/>
      <c r="M26" s="27">
        <f>SUM(C26:J26)</f>
        <v>12</v>
      </c>
      <c r="N26" s="53"/>
    </row>
    <row r="27" spans="1:14" s="17" customFormat="1" ht="15.75">
      <c r="A27" s="29">
        <v>8</v>
      </c>
      <c r="B27" s="58" t="s">
        <v>13</v>
      </c>
      <c r="C27" s="32">
        <v>17</v>
      </c>
      <c r="D27" s="33">
        <v>17</v>
      </c>
      <c r="E27" s="33">
        <v>25</v>
      </c>
      <c r="F27" s="34">
        <v>14</v>
      </c>
      <c r="G27" s="35">
        <v>20</v>
      </c>
      <c r="H27" s="34">
        <v>16</v>
      </c>
      <c r="I27" s="35">
        <v>5</v>
      </c>
      <c r="J27" s="31"/>
      <c r="K27" s="36">
        <f>SUM(C27:J27)</f>
        <v>114</v>
      </c>
      <c r="L27" s="37">
        <f>SUM(K27-L28)</f>
        <v>27</v>
      </c>
      <c r="M27" s="38"/>
      <c r="N27" s="53" t="s">
        <v>22</v>
      </c>
    </row>
    <row r="28" spans="1:14" s="17" customFormat="1" ht="16.5" thickBot="1">
      <c r="A28" s="61"/>
      <c r="B28" s="62"/>
      <c r="C28" s="63">
        <v>15</v>
      </c>
      <c r="D28" s="65">
        <v>13</v>
      </c>
      <c r="E28" s="65">
        <v>9</v>
      </c>
      <c r="F28" s="64">
        <v>12</v>
      </c>
      <c r="G28" s="66">
        <v>14</v>
      </c>
      <c r="H28" s="64">
        <v>8</v>
      </c>
      <c r="I28" s="66">
        <v>16</v>
      </c>
      <c r="J28" s="42"/>
      <c r="K28" s="67"/>
      <c r="L28" s="68">
        <f>SUM(C28:J28)</f>
        <v>87</v>
      </c>
      <c r="M28" s="69"/>
      <c r="N28" s="70"/>
    </row>
    <row r="29" spans="11:12" s="17" customFormat="1" ht="15">
      <c r="K29" s="17">
        <f>SUM(K6:K28)</f>
        <v>827</v>
      </c>
      <c r="L29" s="17">
        <f>SUM(L10+L16+L13+L7+L28+L25+L22+L19)</f>
        <v>827</v>
      </c>
    </row>
    <row r="30" spans="1:14" ht="12.75">
      <c r="A30"/>
      <c r="M30"/>
      <c r="N30"/>
    </row>
    <row r="31" spans="1:14" ht="12.75">
      <c r="A31"/>
      <c r="M31"/>
      <c r="N31"/>
    </row>
    <row r="32" spans="1:14" ht="12.75">
      <c r="A32"/>
      <c r="M32"/>
      <c r="N32"/>
    </row>
    <row r="33" spans="1:14" ht="12.75">
      <c r="A33"/>
      <c r="M33"/>
      <c r="N33"/>
    </row>
    <row r="34" spans="1:14" ht="12.75">
      <c r="A34"/>
      <c r="M34"/>
      <c r="N34"/>
    </row>
  </sheetData>
  <printOptions/>
  <pageMargins left="0.7480314960629921" right="0.7480314960629921" top="0.3937007874015748" bottom="0.3937007874015748" header="0.5118110236220472" footer="0.5118110236220472"/>
  <pageSetup horizontalDpi="600" verticalDpi="600" orientation="landscape" paperSize="9" r:id="rId1"/>
  <headerFooter alignWithMargins="0">
    <oddFooter>&amp;CEesti Käsipalliliit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49"/>
  <sheetViews>
    <sheetView tabSelected="1" workbookViewId="0" topLeftCell="A1">
      <selection activeCell="B50" sqref="B50"/>
    </sheetView>
  </sheetViews>
  <sheetFormatPr defaultColWidth="9.140625" defaultRowHeight="12.75"/>
  <sheetData>
    <row r="1" ht="12.75">
      <c r="A1" t="s">
        <v>23</v>
      </c>
    </row>
    <row r="2" ht="12.75">
      <c r="A2" t="s">
        <v>24</v>
      </c>
    </row>
    <row r="3" ht="12.75">
      <c r="A3" t="s">
        <v>25</v>
      </c>
    </row>
    <row r="5" ht="12.75">
      <c r="A5" t="s">
        <v>26</v>
      </c>
    </row>
    <row r="7" ht="12.75">
      <c r="A7" t="s">
        <v>27</v>
      </c>
    </row>
    <row r="8" spans="1:4" ht="12.75">
      <c r="A8">
        <v>1</v>
      </c>
      <c r="B8" t="s">
        <v>28</v>
      </c>
      <c r="D8" t="s">
        <v>29</v>
      </c>
    </row>
    <row r="9" spans="1:4" ht="12.75">
      <c r="A9">
        <v>2</v>
      </c>
      <c r="B9" t="s">
        <v>13</v>
      </c>
      <c r="D9" t="s">
        <v>30</v>
      </c>
    </row>
    <row r="10" spans="1:4" ht="12.75">
      <c r="A10">
        <v>3</v>
      </c>
      <c r="B10" t="s">
        <v>10</v>
      </c>
      <c r="D10" t="s">
        <v>31</v>
      </c>
    </row>
    <row r="11" spans="1:4" ht="12.75">
      <c r="A11">
        <v>4</v>
      </c>
      <c r="B11" t="s">
        <v>7</v>
      </c>
      <c r="D11" t="s">
        <v>34</v>
      </c>
    </row>
    <row r="12" spans="1:4" ht="12.75">
      <c r="A12">
        <v>5</v>
      </c>
      <c r="B12" t="s">
        <v>32</v>
      </c>
      <c r="D12" t="s">
        <v>29</v>
      </c>
    </row>
    <row r="13" spans="1:4" ht="12.75">
      <c r="A13">
        <v>6</v>
      </c>
      <c r="B13" t="s">
        <v>11</v>
      </c>
      <c r="D13" t="s">
        <v>35</v>
      </c>
    </row>
    <row r="14" spans="1:4" ht="12.75">
      <c r="A14">
        <v>7</v>
      </c>
      <c r="B14" t="s">
        <v>33</v>
      </c>
      <c r="D14" t="s">
        <v>36</v>
      </c>
    </row>
    <row r="15" spans="1:4" ht="12.75">
      <c r="A15">
        <v>8</v>
      </c>
      <c r="B15" t="s">
        <v>9</v>
      </c>
      <c r="D15" t="s">
        <v>37</v>
      </c>
    </row>
    <row r="18" spans="2:8" ht="12.75">
      <c r="B18" t="s">
        <v>38</v>
      </c>
      <c r="E18" t="s">
        <v>53</v>
      </c>
      <c r="H18" t="s">
        <v>69</v>
      </c>
    </row>
    <row r="20" spans="2:8" ht="12.75">
      <c r="B20" s="71" t="s">
        <v>39</v>
      </c>
      <c r="E20" s="71" t="s">
        <v>13</v>
      </c>
      <c r="H20" s="71" t="s">
        <v>10</v>
      </c>
    </row>
    <row r="22" spans="1:8" ht="12.75">
      <c r="A22">
        <v>1</v>
      </c>
      <c r="B22" t="s">
        <v>40</v>
      </c>
      <c r="D22">
        <v>1</v>
      </c>
      <c r="E22" t="s">
        <v>54</v>
      </c>
      <c r="G22">
        <v>1</v>
      </c>
      <c r="H22" t="s">
        <v>70</v>
      </c>
    </row>
    <row r="23" spans="1:8" ht="12.75">
      <c r="A23">
        <v>2</v>
      </c>
      <c r="B23" t="s">
        <v>41</v>
      </c>
      <c r="D23">
        <v>2</v>
      </c>
      <c r="E23" t="s">
        <v>55</v>
      </c>
      <c r="G23">
        <v>2</v>
      </c>
      <c r="H23" t="s">
        <v>71</v>
      </c>
    </row>
    <row r="24" spans="1:8" ht="12.75">
      <c r="A24">
        <v>3</v>
      </c>
      <c r="B24" t="s">
        <v>42</v>
      </c>
      <c r="D24">
        <v>3</v>
      </c>
      <c r="E24" t="s">
        <v>56</v>
      </c>
      <c r="G24">
        <v>3</v>
      </c>
      <c r="H24" t="s">
        <v>72</v>
      </c>
    </row>
    <row r="25" spans="1:8" ht="12.75">
      <c r="A25">
        <v>4</v>
      </c>
      <c r="B25" t="s">
        <v>43</v>
      </c>
      <c r="D25">
        <v>4</v>
      </c>
      <c r="E25" t="s">
        <v>57</v>
      </c>
      <c r="G25">
        <v>4</v>
      </c>
      <c r="H25" t="s">
        <v>73</v>
      </c>
    </row>
    <row r="26" spans="1:8" ht="12.75">
      <c r="A26">
        <v>5</v>
      </c>
      <c r="B26" t="s">
        <v>44</v>
      </c>
      <c r="D26">
        <v>5</v>
      </c>
      <c r="E26" t="s">
        <v>58</v>
      </c>
      <c r="G26">
        <v>5</v>
      </c>
      <c r="H26" t="s">
        <v>74</v>
      </c>
    </row>
    <row r="27" spans="1:8" ht="12.75">
      <c r="A27">
        <v>6</v>
      </c>
      <c r="B27" t="s">
        <v>45</v>
      </c>
      <c r="D27">
        <v>6</v>
      </c>
      <c r="E27" t="s">
        <v>59</v>
      </c>
      <c r="G27">
        <v>6</v>
      </c>
      <c r="H27" t="s">
        <v>75</v>
      </c>
    </row>
    <row r="28" spans="1:8" ht="12.75">
      <c r="A28">
        <v>7</v>
      </c>
      <c r="B28" t="s">
        <v>46</v>
      </c>
      <c r="D28">
        <v>7</v>
      </c>
      <c r="E28" t="s">
        <v>60</v>
      </c>
      <c r="G28">
        <v>7</v>
      </c>
      <c r="H28" t="s">
        <v>76</v>
      </c>
    </row>
    <row r="29" spans="1:8" ht="12.75">
      <c r="A29">
        <v>8</v>
      </c>
      <c r="B29" t="s">
        <v>47</v>
      </c>
      <c r="D29">
        <v>8</v>
      </c>
      <c r="E29" t="s">
        <v>61</v>
      </c>
      <c r="G29">
        <v>8</v>
      </c>
      <c r="H29" t="s">
        <v>77</v>
      </c>
    </row>
    <row r="30" spans="1:5" ht="12.75">
      <c r="A30">
        <v>9</v>
      </c>
      <c r="B30" t="s">
        <v>48</v>
      </c>
      <c r="D30">
        <v>9</v>
      </c>
      <c r="E30" t="s">
        <v>62</v>
      </c>
    </row>
    <row r="31" spans="1:5" ht="12.75">
      <c r="A31">
        <v>10</v>
      </c>
      <c r="B31" t="s">
        <v>49</v>
      </c>
      <c r="D31">
        <v>10</v>
      </c>
      <c r="E31" t="s">
        <v>63</v>
      </c>
    </row>
    <row r="32" spans="4:5" ht="12.75">
      <c r="D32">
        <v>11</v>
      </c>
      <c r="E32" t="s">
        <v>64</v>
      </c>
    </row>
    <row r="33" spans="4:5" ht="12.75">
      <c r="D33">
        <v>12</v>
      </c>
      <c r="E33" t="s">
        <v>65</v>
      </c>
    </row>
    <row r="34" spans="4:5" ht="12.75">
      <c r="D34">
        <v>13</v>
      </c>
      <c r="E34" t="s">
        <v>66</v>
      </c>
    </row>
    <row r="36" spans="2:8" ht="12.75">
      <c r="B36" t="s">
        <v>50</v>
      </c>
      <c r="E36" t="s">
        <v>67</v>
      </c>
      <c r="H36" t="s">
        <v>67</v>
      </c>
    </row>
    <row r="37" spans="2:8" ht="12.75">
      <c r="B37" t="s">
        <v>51</v>
      </c>
      <c r="E37" t="s">
        <v>68</v>
      </c>
      <c r="H37" t="s">
        <v>78</v>
      </c>
    </row>
    <row r="38" ht="12.75">
      <c r="B38" t="s">
        <v>52</v>
      </c>
    </row>
    <row r="40" ht="12.75">
      <c r="B40" t="s">
        <v>79</v>
      </c>
    </row>
    <row r="41" ht="12.75">
      <c r="B41" t="s">
        <v>80</v>
      </c>
    </row>
    <row r="42" ht="12.75">
      <c r="B42" t="s">
        <v>81</v>
      </c>
    </row>
    <row r="43" ht="12.75">
      <c r="B43" t="s">
        <v>80</v>
      </c>
    </row>
    <row r="45" ht="12.75">
      <c r="B45" t="s">
        <v>82</v>
      </c>
    </row>
    <row r="46" ht="12.75">
      <c r="B46" t="s">
        <v>84</v>
      </c>
    </row>
    <row r="47" ht="12.75">
      <c r="B47" t="s">
        <v>83</v>
      </c>
    </row>
    <row r="48" ht="12.75">
      <c r="B48" t="s">
        <v>85</v>
      </c>
    </row>
    <row r="49" ht="12.75">
      <c r="B49" t="s">
        <v>86</v>
      </c>
    </row>
  </sheetData>
  <printOptions/>
  <pageMargins left="0.75" right="0.75" top="1" bottom="1" header="0.5" footer="0.5"/>
  <pageSetup horizontalDpi="600" verticalDpi="600" orientation="portrait" paperSize="9" r:id="rId1"/>
  <headerFooter alignWithMargins="0">
    <oddFooter>&amp;CEesti Käsipalliliit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EKL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Pirje Orasson</dc:creator>
  <cp:keywords/>
  <dc:description/>
  <cp:lastModifiedBy>Ivo Lillepea</cp:lastModifiedBy>
  <cp:lastPrinted>2003-12-19T09:31:28Z</cp:lastPrinted>
  <dcterms:created xsi:type="dcterms:W3CDTF">2003-12-09T14:36:09Z</dcterms:created>
  <dcterms:modified xsi:type="dcterms:W3CDTF">2003-12-19T09:32:07Z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