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386" windowWidth="15195" windowHeight="8700" activeTab="0"/>
  </bookViews>
  <sheets>
    <sheet name="Põhiturnii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<sst xmlns="http://schemas.openxmlformats.org/spreadsheetml/2006/main" count="18" uniqueCount="18">
  <si>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VÕISTKOND</t>
  </si>
  <si>
    <t>V – VAHE</t>
  </si>
  <si>
    <t>PUNKTE</t>
  </si>
  <si>
    <t>KOHT</t>
  </si>
  <si>
    <t>HC Tallas II</t>
  </si>
  <si>
    <t>HC Kehra II</t>
  </si>
  <si>
    <t>Viljandi SK</t>
  </si>
  <si>
    <t>SK Tapa II</t>
  </si>
  <si>
    <t>Põlva TÜ</t>
  </si>
  <si>
    <t>EESTI 2005 MEISTRIVÕISTLUSED</t>
  </si>
  <si>
    <t>MEHED I LIIGA</t>
  </si>
  <si>
    <t>Mesikäpp</t>
  </si>
  <si>
    <t>HC Viimsi</t>
  </si>
  <si>
    <t>Oskar</t>
  </si>
  <si>
    <t>TÜ AK SK</t>
  </si>
  <si>
    <t>Audentes SK</t>
  </si>
  <si>
    <t>Väravpallur</t>
  </si>
  <si>
    <t>Põlva 70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</si>
</sst>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4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workbookViewId="0" topLeftCell="A1">
      <selection activeCell="D23" sqref="D23"/>
    </sheetView>
  </sheetViews>
  <sheetFormatPr defaultColWidth="9.140625" defaultRowHeight="12.75"/>
  <cols>
    <col min="1" max="1" width="4.7109375" style="5" customWidth="1"/>
    <col min="2" max="2" width="16.28125" style="0" customWidth="1"/>
    <col min="3" max="3" width="7.7109375" style="5" customWidth="1"/>
    <col min="4" max="14" width="7.7109375" style="0" customWidth="1"/>
    <col min="15" max="15" width="8.28125" style="0" customWidth="1"/>
    <col min="16" max="16" width="6.421875" style="0" customWidth="1"/>
    <col min="17" max="17" width="10.421875" style="5" bestFit="1" customWidth="1"/>
    <col min="18" max="18" width="8.00390625" style="5" customWidth="1"/>
  </cols>
  <sheetData>
    <row r="1" spans="1:14" ht="23.25">
      <c r="A1" s="1"/>
      <c r="B1" s="2" t="s">
        <v>9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">
      <c r="A2" s="6"/>
      <c r="B2" s="7" t="s">
        <v>10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5" ht="18.75" thickBot="1">
      <c r="B3" s="9"/>
      <c r="C3" s="10"/>
      <c r="E3" s="2"/>
    </row>
    <row r="4" spans="1:18" s="18" customFormat="1" ht="21.75" customHeight="1" thickBot="1">
      <c r="A4" s="11"/>
      <c r="B4" s="12" t="s">
        <v>0</v>
      </c>
      <c r="C4" s="52">
        <v>1</v>
      </c>
      <c r="D4" s="13">
        <v>2</v>
      </c>
      <c r="E4" s="53">
        <v>3</v>
      </c>
      <c r="F4" s="13">
        <v>4</v>
      </c>
      <c r="G4" s="53">
        <v>5</v>
      </c>
      <c r="H4" s="13">
        <v>6</v>
      </c>
      <c r="I4" s="53">
        <v>7</v>
      </c>
      <c r="J4" s="13">
        <v>8</v>
      </c>
      <c r="K4" s="53">
        <v>9</v>
      </c>
      <c r="L4" s="13">
        <v>10</v>
      </c>
      <c r="M4" s="53">
        <v>11</v>
      </c>
      <c r="N4" s="53">
        <v>12</v>
      </c>
      <c r="O4" s="14" t="s">
        <v>1</v>
      </c>
      <c r="P4" s="15"/>
      <c r="Q4" s="16" t="s">
        <v>2</v>
      </c>
      <c r="R4" s="17" t="s">
        <v>3</v>
      </c>
    </row>
    <row r="5" spans="1:18" s="25" customFormat="1" ht="16.5" thickTop="1">
      <c r="A5" s="19"/>
      <c r="B5" s="20"/>
      <c r="C5" s="59"/>
      <c r="D5" s="45">
        <v>2</v>
      </c>
      <c r="E5" s="54">
        <v>0</v>
      </c>
      <c r="F5" s="45">
        <v>2</v>
      </c>
      <c r="G5" s="54">
        <v>2</v>
      </c>
      <c r="H5" s="45">
        <v>2</v>
      </c>
      <c r="I5" s="54"/>
      <c r="J5" s="45"/>
      <c r="K5" s="54"/>
      <c r="L5" s="45"/>
      <c r="M5" s="54"/>
      <c r="N5" s="54"/>
      <c r="O5" s="21"/>
      <c r="P5" s="22"/>
      <c r="Q5" s="23">
        <f>SUM(C5:N5)</f>
        <v>8</v>
      </c>
      <c r="R5" s="24"/>
    </row>
    <row r="6" spans="1:18" s="18" customFormat="1" ht="15.75">
      <c r="A6" s="26">
        <v>1</v>
      </c>
      <c r="B6" s="27" t="s">
        <v>11</v>
      </c>
      <c r="C6" s="60"/>
      <c r="D6" s="46">
        <v>36</v>
      </c>
      <c r="E6" s="55">
        <v>24</v>
      </c>
      <c r="F6" s="46">
        <v>39</v>
      </c>
      <c r="G6" s="55">
        <v>25</v>
      </c>
      <c r="H6" s="46">
        <v>35</v>
      </c>
      <c r="I6" s="55"/>
      <c r="J6" s="46"/>
      <c r="K6" s="55"/>
      <c r="L6" s="46"/>
      <c r="M6" s="55"/>
      <c r="N6" s="55"/>
      <c r="O6" s="28">
        <f>SUM(C6:N6)</f>
        <v>159</v>
      </c>
      <c r="P6" s="29">
        <f>SUM(O6-P7)</f>
        <v>32</v>
      </c>
      <c r="Q6" s="30"/>
      <c r="R6" s="31"/>
    </row>
    <row r="7" spans="1:18" s="18" customFormat="1" ht="15.75">
      <c r="A7" s="32"/>
      <c r="B7" s="33"/>
      <c r="C7" s="61"/>
      <c r="D7" s="47">
        <v>17</v>
      </c>
      <c r="E7" s="58">
        <v>28</v>
      </c>
      <c r="F7" s="47">
        <v>31</v>
      </c>
      <c r="G7" s="58">
        <v>19</v>
      </c>
      <c r="H7" s="47">
        <v>32</v>
      </c>
      <c r="I7" s="58"/>
      <c r="J7" s="47"/>
      <c r="K7" s="58"/>
      <c r="L7" s="47"/>
      <c r="M7" s="58"/>
      <c r="N7" s="58"/>
      <c r="O7" s="69"/>
      <c r="P7" s="35">
        <f>SUM(C7:N7)</f>
        <v>127</v>
      </c>
      <c r="Q7" s="36"/>
      <c r="R7" s="37"/>
    </row>
    <row r="8" spans="1:18" s="25" customFormat="1" ht="15.75">
      <c r="A8" s="19"/>
      <c r="B8" s="57"/>
      <c r="C8" s="54">
        <v>0</v>
      </c>
      <c r="D8" s="62"/>
      <c r="E8" s="54">
        <v>0</v>
      </c>
      <c r="F8" s="45">
        <v>2</v>
      </c>
      <c r="G8" s="54">
        <v>2</v>
      </c>
      <c r="H8" s="45">
        <v>1</v>
      </c>
      <c r="I8" s="54"/>
      <c r="J8" s="45"/>
      <c r="K8" s="54"/>
      <c r="L8" s="45"/>
      <c r="M8" s="54"/>
      <c r="N8" s="54">
        <v>0</v>
      </c>
      <c r="O8" s="70"/>
      <c r="P8" s="22"/>
      <c r="Q8" s="23">
        <f>SUM(C8:N8)</f>
        <v>5</v>
      </c>
      <c r="R8" s="24"/>
    </row>
    <row r="9" spans="1:18" s="18" customFormat="1" ht="15.75">
      <c r="A9" s="26">
        <v>2</v>
      </c>
      <c r="B9" s="49" t="s">
        <v>12</v>
      </c>
      <c r="C9" s="55">
        <v>17</v>
      </c>
      <c r="D9" s="63"/>
      <c r="E9" s="55">
        <v>30</v>
      </c>
      <c r="F9" s="46">
        <v>32</v>
      </c>
      <c r="G9" s="55">
        <v>25</v>
      </c>
      <c r="H9" s="46">
        <v>27</v>
      </c>
      <c r="I9" s="55"/>
      <c r="J9" s="46"/>
      <c r="K9" s="55"/>
      <c r="L9" s="46"/>
      <c r="M9" s="55"/>
      <c r="N9" s="55">
        <v>22</v>
      </c>
      <c r="O9" s="71">
        <f>SUM(C9:N9)</f>
        <v>153</v>
      </c>
      <c r="P9" s="29">
        <f>SUM(O9-P10)</f>
        <v>-19</v>
      </c>
      <c r="Q9" s="30"/>
      <c r="R9" s="38"/>
    </row>
    <row r="10" spans="1:18" s="18" customFormat="1" ht="15.75">
      <c r="A10" s="32"/>
      <c r="B10" s="33"/>
      <c r="C10" s="58">
        <v>36</v>
      </c>
      <c r="D10" s="64"/>
      <c r="E10" s="58">
        <v>36</v>
      </c>
      <c r="F10" s="47">
        <v>23</v>
      </c>
      <c r="G10" s="58">
        <v>24</v>
      </c>
      <c r="H10" s="47">
        <v>27</v>
      </c>
      <c r="I10" s="58"/>
      <c r="J10" s="47"/>
      <c r="K10" s="58"/>
      <c r="L10" s="47"/>
      <c r="M10" s="58"/>
      <c r="N10" s="58">
        <v>26</v>
      </c>
      <c r="O10" s="69"/>
      <c r="P10" s="35">
        <f>SUM(C10:N10)</f>
        <v>172</v>
      </c>
      <c r="Q10" s="36"/>
      <c r="R10" s="37"/>
    </row>
    <row r="11" spans="1:18" s="25" customFormat="1" ht="15.75">
      <c r="A11" s="19"/>
      <c r="B11" s="20"/>
      <c r="C11" s="54">
        <v>2</v>
      </c>
      <c r="D11" s="45">
        <v>2</v>
      </c>
      <c r="E11" s="65"/>
      <c r="F11" s="45">
        <v>2</v>
      </c>
      <c r="G11" s="54"/>
      <c r="H11" s="45"/>
      <c r="I11" s="54"/>
      <c r="J11" s="45"/>
      <c r="K11" s="54"/>
      <c r="L11" s="45">
        <v>2</v>
      </c>
      <c r="M11" s="54">
        <v>2</v>
      </c>
      <c r="N11" s="54">
        <v>2</v>
      </c>
      <c r="O11" s="70"/>
      <c r="P11" s="22"/>
      <c r="Q11" s="23">
        <f>SUM(C11:N11)</f>
        <v>12</v>
      </c>
      <c r="R11" s="24"/>
    </row>
    <row r="12" spans="1:18" s="18" customFormat="1" ht="15.75">
      <c r="A12" s="26">
        <v>3</v>
      </c>
      <c r="B12" s="27" t="s">
        <v>8</v>
      </c>
      <c r="C12" s="55">
        <v>28</v>
      </c>
      <c r="D12" s="46">
        <v>36</v>
      </c>
      <c r="E12" s="66"/>
      <c r="F12" s="46">
        <v>39</v>
      </c>
      <c r="G12" s="55"/>
      <c r="H12" s="46"/>
      <c r="I12" s="55"/>
      <c r="J12" s="46"/>
      <c r="K12" s="55"/>
      <c r="L12" s="46">
        <v>54</v>
      </c>
      <c r="M12" s="55">
        <v>44</v>
      </c>
      <c r="N12" s="55">
        <v>52</v>
      </c>
      <c r="O12" s="71">
        <f>SUM(C12:N12)</f>
        <v>253</v>
      </c>
      <c r="P12" s="29">
        <f>SUM(O12-P13)</f>
        <v>84</v>
      </c>
      <c r="Q12" s="30"/>
      <c r="R12" s="38"/>
    </row>
    <row r="13" spans="1:18" s="18" customFormat="1" ht="15.75">
      <c r="A13" s="32"/>
      <c r="B13" s="50"/>
      <c r="C13" s="58">
        <v>24</v>
      </c>
      <c r="D13" s="47">
        <v>30</v>
      </c>
      <c r="E13" s="67"/>
      <c r="F13" s="47">
        <v>31</v>
      </c>
      <c r="G13" s="58"/>
      <c r="H13" s="47"/>
      <c r="I13" s="58"/>
      <c r="J13" s="47"/>
      <c r="K13" s="58"/>
      <c r="L13" s="47">
        <v>28</v>
      </c>
      <c r="M13" s="58">
        <v>31</v>
      </c>
      <c r="N13" s="58">
        <v>25</v>
      </c>
      <c r="O13" s="69"/>
      <c r="P13" s="35">
        <f>SUM(C13:N13)</f>
        <v>169</v>
      </c>
      <c r="Q13" s="36"/>
      <c r="R13" s="37"/>
    </row>
    <row r="14" spans="1:18" s="25" customFormat="1" ht="15.75">
      <c r="A14" s="19"/>
      <c r="B14" s="20"/>
      <c r="C14" s="54">
        <v>0</v>
      </c>
      <c r="D14" s="45">
        <v>0</v>
      </c>
      <c r="E14" s="54">
        <v>0</v>
      </c>
      <c r="F14" s="62"/>
      <c r="G14" s="54"/>
      <c r="H14" s="45"/>
      <c r="I14" s="54"/>
      <c r="J14" s="45"/>
      <c r="K14" s="54">
        <v>2</v>
      </c>
      <c r="L14" s="45">
        <v>0</v>
      </c>
      <c r="M14" s="54">
        <v>0</v>
      </c>
      <c r="N14" s="54"/>
      <c r="O14" s="70"/>
      <c r="P14" s="22"/>
      <c r="Q14" s="23">
        <f>SUM(C14:N14)</f>
        <v>2</v>
      </c>
      <c r="R14" s="24"/>
    </row>
    <row r="15" spans="1:18" s="18" customFormat="1" ht="15.75">
      <c r="A15" s="26">
        <v>4</v>
      </c>
      <c r="B15" s="27" t="s">
        <v>4</v>
      </c>
      <c r="C15" s="55">
        <v>31</v>
      </c>
      <c r="D15" s="46">
        <v>23</v>
      </c>
      <c r="E15" s="55">
        <v>31</v>
      </c>
      <c r="F15" s="63"/>
      <c r="G15" s="55"/>
      <c r="H15" s="46"/>
      <c r="I15" s="55"/>
      <c r="J15" s="46"/>
      <c r="K15" s="55">
        <v>32</v>
      </c>
      <c r="L15" s="46">
        <v>28</v>
      </c>
      <c r="M15" s="55">
        <v>19</v>
      </c>
      <c r="N15" s="55"/>
      <c r="O15" s="71">
        <f>SUM(C15:N15)</f>
        <v>164</v>
      </c>
      <c r="P15" s="29">
        <f>SUM(O15-P16)</f>
        <v>-34</v>
      </c>
      <c r="Q15" s="30"/>
      <c r="R15" s="38"/>
    </row>
    <row r="16" spans="1:18" s="18" customFormat="1" ht="15.75">
      <c r="A16" s="32"/>
      <c r="B16" s="50"/>
      <c r="C16" s="58">
        <v>39</v>
      </c>
      <c r="D16" s="47">
        <v>32</v>
      </c>
      <c r="E16" s="58">
        <v>39</v>
      </c>
      <c r="F16" s="64"/>
      <c r="G16" s="58"/>
      <c r="H16" s="47"/>
      <c r="I16" s="58"/>
      <c r="J16" s="47"/>
      <c r="K16" s="58">
        <v>27</v>
      </c>
      <c r="L16" s="47">
        <v>35</v>
      </c>
      <c r="M16" s="58">
        <v>26</v>
      </c>
      <c r="N16" s="58"/>
      <c r="O16" s="69"/>
      <c r="P16" s="35">
        <f>SUM(C16:N16)</f>
        <v>198</v>
      </c>
      <c r="Q16" s="36"/>
      <c r="R16" s="37"/>
    </row>
    <row r="17" spans="1:18" s="25" customFormat="1" ht="15.75">
      <c r="A17" s="19"/>
      <c r="B17" s="20"/>
      <c r="C17" s="54">
        <v>0</v>
      </c>
      <c r="D17" s="45">
        <v>0</v>
      </c>
      <c r="E17" s="54"/>
      <c r="F17" s="45"/>
      <c r="G17" s="65"/>
      <c r="H17" s="45"/>
      <c r="I17" s="54"/>
      <c r="J17" s="45">
        <v>2</v>
      </c>
      <c r="K17" s="54">
        <v>2</v>
      </c>
      <c r="L17" s="45">
        <v>2</v>
      </c>
      <c r="M17" s="54">
        <v>2</v>
      </c>
      <c r="N17" s="54"/>
      <c r="O17" s="70"/>
      <c r="P17" s="22"/>
      <c r="Q17" s="23">
        <f>SUM(C17:N17)</f>
        <v>8</v>
      </c>
      <c r="R17" s="24"/>
    </row>
    <row r="18" spans="1:18" s="18" customFormat="1" ht="15.75">
      <c r="A18" s="26">
        <v>5</v>
      </c>
      <c r="B18" s="27" t="s">
        <v>13</v>
      </c>
      <c r="C18" s="55">
        <v>19</v>
      </c>
      <c r="D18" s="46">
        <v>24</v>
      </c>
      <c r="E18" s="55"/>
      <c r="F18" s="46"/>
      <c r="G18" s="66"/>
      <c r="H18" s="46"/>
      <c r="I18" s="55"/>
      <c r="J18" s="46">
        <v>34</v>
      </c>
      <c r="K18" s="55">
        <v>32</v>
      </c>
      <c r="L18" s="46">
        <v>25</v>
      </c>
      <c r="M18" s="55">
        <v>29</v>
      </c>
      <c r="N18" s="55"/>
      <c r="O18" s="71">
        <f>SUM(C18:N18)</f>
        <v>163</v>
      </c>
      <c r="P18" s="29">
        <f>SUM(O18-P19)</f>
        <v>32</v>
      </c>
      <c r="Q18" s="30"/>
      <c r="R18" s="38"/>
    </row>
    <row r="19" spans="1:18" s="18" customFormat="1" ht="15.75">
      <c r="A19" s="32"/>
      <c r="B19" s="50"/>
      <c r="C19" s="58">
        <v>25</v>
      </c>
      <c r="D19" s="47">
        <v>25</v>
      </c>
      <c r="E19" s="58"/>
      <c r="F19" s="47"/>
      <c r="G19" s="67"/>
      <c r="H19" s="47"/>
      <c r="I19" s="58"/>
      <c r="J19" s="47">
        <v>19</v>
      </c>
      <c r="K19" s="58">
        <v>18</v>
      </c>
      <c r="L19" s="47">
        <v>17</v>
      </c>
      <c r="M19" s="58">
        <v>27</v>
      </c>
      <c r="N19" s="58"/>
      <c r="O19" s="69"/>
      <c r="P19" s="35">
        <f>SUM(C19:N19)</f>
        <v>131</v>
      </c>
      <c r="Q19" s="36"/>
      <c r="R19" s="37"/>
    </row>
    <row r="20" spans="1:18" s="25" customFormat="1" ht="15.75">
      <c r="A20" s="19"/>
      <c r="B20" s="20"/>
      <c r="C20" s="54">
        <v>0</v>
      </c>
      <c r="D20" s="45">
        <v>1</v>
      </c>
      <c r="E20" s="54"/>
      <c r="F20" s="45"/>
      <c r="G20" s="54"/>
      <c r="H20" s="62"/>
      <c r="I20" s="54">
        <v>0</v>
      </c>
      <c r="J20" s="45">
        <v>2</v>
      </c>
      <c r="K20" s="54">
        <v>2</v>
      </c>
      <c r="L20" s="45">
        <v>0</v>
      </c>
      <c r="M20" s="54">
        <v>0</v>
      </c>
      <c r="N20" s="54"/>
      <c r="O20" s="70"/>
      <c r="P20" s="22"/>
      <c r="Q20" s="23">
        <f>SUM(C20:N20)</f>
        <v>5</v>
      </c>
      <c r="R20" s="24"/>
    </row>
    <row r="21" spans="1:18" s="18" customFormat="1" ht="15.75">
      <c r="A21" s="26">
        <v>6</v>
      </c>
      <c r="B21" s="27" t="s">
        <v>14</v>
      </c>
      <c r="C21" s="55">
        <v>32</v>
      </c>
      <c r="D21" s="46">
        <v>27</v>
      </c>
      <c r="E21" s="55"/>
      <c r="F21" s="46"/>
      <c r="G21" s="55"/>
      <c r="H21" s="63"/>
      <c r="I21" s="55">
        <v>29</v>
      </c>
      <c r="J21" s="46">
        <v>30</v>
      </c>
      <c r="K21" s="55">
        <v>38</v>
      </c>
      <c r="L21" s="46">
        <v>21</v>
      </c>
      <c r="M21" s="55">
        <v>27</v>
      </c>
      <c r="N21" s="55"/>
      <c r="O21" s="71">
        <f>SUM(C21:N21)</f>
        <v>204</v>
      </c>
      <c r="P21" s="29">
        <f>SUM(O21-P22)</f>
        <v>4</v>
      </c>
      <c r="Q21" s="30"/>
      <c r="R21" s="38"/>
    </row>
    <row r="22" spans="1:18" s="18" customFormat="1" ht="15.75">
      <c r="A22" s="32"/>
      <c r="B22" s="50"/>
      <c r="C22" s="58">
        <v>35</v>
      </c>
      <c r="D22" s="47">
        <v>27</v>
      </c>
      <c r="E22" s="58"/>
      <c r="F22" s="47"/>
      <c r="G22" s="58"/>
      <c r="H22" s="64"/>
      <c r="I22" s="58">
        <v>35</v>
      </c>
      <c r="J22" s="47">
        <v>20</v>
      </c>
      <c r="K22" s="58">
        <v>28</v>
      </c>
      <c r="L22" s="47">
        <v>24</v>
      </c>
      <c r="M22" s="58">
        <v>31</v>
      </c>
      <c r="N22" s="58"/>
      <c r="O22" s="69"/>
      <c r="P22" s="35">
        <f>SUM(C22:N22)</f>
        <v>200</v>
      </c>
      <c r="Q22" s="36"/>
      <c r="R22" s="37"/>
    </row>
    <row r="23" spans="1:18" s="25" customFormat="1" ht="15.75">
      <c r="A23" s="19"/>
      <c r="B23" s="20"/>
      <c r="C23" s="54"/>
      <c r="D23" s="45"/>
      <c r="E23" s="54"/>
      <c r="F23" s="45"/>
      <c r="G23" s="54"/>
      <c r="H23" s="45">
        <v>2</v>
      </c>
      <c r="I23" s="65"/>
      <c r="J23" s="45">
        <v>2</v>
      </c>
      <c r="K23" s="54">
        <v>2</v>
      </c>
      <c r="L23" s="45">
        <v>0</v>
      </c>
      <c r="M23" s="54">
        <v>2</v>
      </c>
      <c r="N23" s="54">
        <v>2</v>
      </c>
      <c r="O23" s="70"/>
      <c r="P23" s="22"/>
      <c r="Q23" s="23">
        <f>SUM(C23:N23)</f>
        <v>10</v>
      </c>
      <c r="R23" s="24"/>
    </row>
    <row r="24" spans="1:18" s="18" customFormat="1" ht="15.75">
      <c r="A24" s="26">
        <v>7</v>
      </c>
      <c r="B24" s="27" t="s">
        <v>15</v>
      </c>
      <c r="C24" s="55"/>
      <c r="D24" s="46"/>
      <c r="E24" s="55"/>
      <c r="F24" s="46"/>
      <c r="G24" s="55"/>
      <c r="H24" s="46">
        <v>35</v>
      </c>
      <c r="I24" s="66"/>
      <c r="J24" s="46">
        <v>30</v>
      </c>
      <c r="K24" s="55">
        <v>36</v>
      </c>
      <c r="L24" s="46">
        <v>24</v>
      </c>
      <c r="M24" s="55">
        <v>23</v>
      </c>
      <c r="N24" s="55">
        <v>29</v>
      </c>
      <c r="O24" s="71">
        <f>SUM(C24:N24)</f>
        <v>177</v>
      </c>
      <c r="P24" s="29">
        <f>SUM(O24-P25)</f>
        <v>26</v>
      </c>
      <c r="Q24" s="30"/>
      <c r="R24" s="38"/>
    </row>
    <row r="25" spans="1:18" s="18" customFormat="1" ht="15.75">
      <c r="A25" s="32"/>
      <c r="B25" s="50"/>
      <c r="C25" s="58"/>
      <c r="D25" s="47"/>
      <c r="E25" s="58"/>
      <c r="F25" s="47"/>
      <c r="G25" s="58"/>
      <c r="H25" s="47">
        <v>29</v>
      </c>
      <c r="I25" s="67"/>
      <c r="J25" s="47">
        <v>24</v>
      </c>
      <c r="K25" s="58">
        <v>25</v>
      </c>
      <c r="L25" s="47">
        <v>27</v>
      </c>
      <c r="M25" s="58">
        <v>22</v>
      </c>
      <c r="N25" s="58">
        <v>24</v>
      </c>
      <c r="O25" s="69"/>
      <c r="P25" s="35">
        <f>SUM(C25:N25)</f>
        <v>151</v>
      </c>
      <c r="Q25" s="36"/>
      <c r="R25" s="37"/>
    </row>
    <row r="26" spans="1:18" s="25" customFormat="1" ht="15.75">
      <c r="A26" s="19"/>
      <c r="B26" s="20"/>
      <c r="C26" s="54"/>
      <c r="D26" s="45"/>
      <c r="E26" s="54"/>
      <c r="F26" s="45"/>
      <c r="G26" s="54">
        <v>0</v>
      </c>
      <c r="H26" s="45">
        <v>0</v>
      </c>
      <c r="I26" s="54">
        <v>0</v>
      </c>
      <c r="J26" s="62"/>
      <c r="K26" s="54">
        <v>2</v>
      </c>
      <c r="L26" s="45"/>
      <c r="M26" s="54">
        <v>2</v>
      </c>
      <c r="N26" s="54">
        <v>0</v>
      </c>
      <c r="O26" s="70"/>
      <c r="P26" s="22"/>
      <c r="Q26" s="23">
        <f>SUM(C26:N26)</f>
        <v>4</v>
      </c>
      <c r="R26" s="24"/>
    </row>
    <row r="27" spans="1:18" s="18" customFormat="1" ht="15.75">
      <c r="A27" s="26">
        <v>8</v>
      </c>
      <c r="B27" s="27" t="s">
        <v>6</v>
      </c>
      <c r="C27" s="55"/>
      <c r="D27" s="46"/>
      <c r="E27" s="55"/>
      <c r="F27" s="46"/>
      <c r="G27" s="55">
        <v>19</v>
      </c>
      <c r="H27" s="46">
        <v>20</v>
      </c>
      <c r="I27" s="55">
        <v>24</v>
      </c>
      <c r="J27" s="63"/>
      <c r="K27" s="55">
        <v>30</v>
      </c>
      <c r="L27" s="46"/>
      <c r="M27" s="55">
        <v>25</v>
      </c>
      <c r="N27" s="55">
        <v>25</v>
      </c>
      <c r="O27" s="71">
        <f>SUM(C27:N27)</f>
        <v>143</v>
      </c>
      <c r="P27" s="29">
        <f>SUM(O27-P28)</f>
        <v>-29</v>
      </c>
      <c r="Q27" s="30"/>
      <c r="R27" s="38"/>
    </row>
    <row r="28" spans="1:18" s="18" customFormat="1" ht="15.75">
      <c r="A28" s="32"/>
      <c r="B28" s="50"/>
      <c r="C28" s="58"/>
      <c r="D28" s="47"/>
      <c r="E28" s="58"/>
      <c r="F28" s="47"/>
      <c r="G28" s="58">
        <v>34</v>
      </c>
      <c r="H28" s="47">
        <v>30</v>
      </c>
      <c r="I28" s="58">
        <v>30</v>
      </c>
      <c r="J28" s="64"/>
      <c r="K28" s="58">
        <v>28</v>
      </c>
      <c r="L28" s="47"/>
      <c r="M28" s="58">
        <v>24</v>
      </c>
      <c r="N28" s="58">
        <v>26</v>
      </c>
      <c r="O28" s="69"/>
      <c r="P28" s="35">
        <f>SUM(C28:N28)</f>
        <v>172</v>
      </c>
      <c r="Q28" s="36"/>
      <c r="R28" s="37"/>
    </row>
    <row r="29" spans="1:18" s="25" customFormat="1" ht="15.75">
      <c r="A29" s="19"/>
      <c r="B29" s="20"/>
      <c r="C29" s="54"/>
      <c r="D29" s="45"/>
      <c r="E29" s="54"/>
      <c r="F29" s="45">
        <v>0</v>
      </c>
      <c r="G29" s="54">
        <v>0</v>
      </c>
      <c r="H29" s="45">
        <v>0</v>
      </c>
      <c r="I29" s="54">
        <v>0</v>
      </c>
      <c r="J29" s="45">
        <v>0</v>
      </c>
      <c r="K29" s="65"/>
      <c r="L29" s="45"/>
      <c r="M29" s="54">
        <v>0</v>
      </c>
      <c r="N29" s="54">
        <v>0</v>
      </c>
      <c r="O29" s="21"/>
      <c r="P29" s="22"/>
      <c r="Q29" s="23">
        <f>SUM(C29:N29)</f>
        <v>0</v>
      </c>
      <c r="R29" s="24"/>
    </row>
    <row r="30" spans="1:18" s="18" customFormat="1" ht="15.75">
      <c r="A30" s="26">
        <v>9</v>
      </c>
      <c r="B30" s="27" t="s">
        <v>16</v>
      </c>
      <c r="C30" s="55"/>
      <c r="D30" s="46"/>
      <c r="E30" s="55"/>
      <c r="F30" s="46">
        <v>27</v>
      </c>
      <c r="G30" s="55">
        <v>18</v>
      </c>
      <c r="H30" s="46">
        <v>28</v>
      </c>
      <c r="I30" s="55">
        <v>25</v>
      </c>
      <c r="J30" s="46">
        <v>28</v>
      </c>
      <c r="K30" s="66"/>
      <c r="L30" s="46"/>
      <c r="M30" s="55">
        <v>24</v>
      </c>
      <c r="N30" s="55">
        <v>25</v>
      </c>
      <c r="O30" s="28">
        <f>SUM(C30:N30)</f>
        <v>175</v>
      </c>
      <c r="P30" s="29">
        <f>SUM(O30-P31)</f>
        <v>-56</v>
      </c>
      <c r="Q30" s="30"/>
      <c r="R30" s="38"/>
    </row>
    <row r="31" spans="1:18" s="18" customFormat="1" ht="15.75">
      <c r="A31" s="32"/>
      <c r="B31" s="50"/>
      <c r="C31" s="58"/>
      <c r="D31" s="47"/>
      <c r="E31" s="58"/>
      <c r="F31" s="47">
        <v>32</v>
      </c>
      <c r="G31" s="58">
        <v>32</v>
      </c>
      <c r="H31" s="47">
        <v>38</v>
      </c>
      <c r="I31" s="58">
        <v>36</v>
      </c>
      <c r="J31" s="47">
        <v>30</v>
      </c>
      <c r="K31" s="67"/>
      <c r="L31" s="47"/>
      <c r="M31" s="58">
        <v>30</v>
      </c>
      <c r="N31" s="58">
        <v>33</v>
      </c>
      <c r="O31" s="34"/>
      <c r="P31" s="35">
        <f>SUM(C31:N31)</f>
        <v>231</v>
      </c>
      <c r="Q31" s="36"/>
      <c r="R31" s="37"/>
    </row>
    <row r="32" spans="1:18" s="25" customFormat="1" ht="15.75">
      <c r="A32" s="19"/>
      <c r="B32" s="20"/>
      <c r="C32" s="54"/>
      <c r="D32" s="45"/>
      <c r="E32" s="54">
        <v>0</v>
      </c>
      <c r="F32" s="45">
        <v>2</v>
      </c>
      <c r="G32" s="54">
        <v>0</v>
      </c>
      <c r="H32" s="45">
        <v>2</v>
      </c>
      <c r="I32" s="54">
        <v>2</v>
      </c>
      <c r="J32" s="45"/>
      <c r="K32" s="54"/>
      <c r="L32" s="62"/>
      <c r="M32" s="54"/>
      <c r="N32" s="54"/>
      <c r="O32" s="21"/>
      <c r="P32" s="22"/>
      <c r="Q32" s="23">
        <f>SUM(C32:N32)</f>
        <v>6</v>
      </c>
      <c r="R32" s="24"/>
    </row>
    <row r="33" spans="1:18" s="18" customFormat="1" ht="15.75">
      <c r="A33" s="26">
        <v>10</v>
      </c>
      <c r="B33" s="27" t="s">
        <v>5</v>
      </c>
      <c r="C33" s="55"/>
      <c r="D33" s="46"/>
      <c r="E33" s="55">
        <v>28</v>
      </c>
      <c r="F33" s="46">
        <v>35</v>
      </c>
      <c r="G33" s="55">
        <v>17</v>
      </c>
      <c r="H33" s="46">
        <v>24</v>
      </c>
      <c r="I33" s="55">
        <v>27</v>
      </c>
      <c r="J33" s="46"/>
      <c r="K33" s="55"/>
      <c r="L33" s="63"/>
      <c r="M33" s="55"/>
      <c r="N33" s="55"/>
      <c r="O33" s="28">
        <f>SUM(C33:N33)</f>
        <v>131</v>
      </c>
      <c r="P33" s="29">
        <f>SUM(O33-P34)</f>
        <v>-21</v>
      </c>
      <c r="Q33" s="30"/>
      <c r="R33" s="38"/>
    </row>
    <row r="34" spans="1:18" s="18" customFormat="1" ht="15.75">
      <c r="A34" s="32"/>
      <c r="B34" s="50"/>
      <c r="C34" s="58"/>
      <c r="D34" s="47"/>
      <c r="E34" s="58">
        <v>54</v>
      </c>
      <c r="F34" s="47">
        <v>28</v>
      </c>
      <c r="G34" s="58">
        <v>25</v>
      </c>
      <c r="H34" s="47">
        <v>21</v>
      </c>
      <c r="I34" s="58">
        <v>24</v>
      </c>
      <c r="J34" s="47"/>
      <c r="K34" s="58"/>
      <c r="L34" s="64"/>
      <c r="M34" s="58"/>
      <c r="N34" s="58"/>
      <c r="O34" s="34"/>
      <c r="P34" s="35">
        <f>SUM(C34:N34)</f>
        <v>152</v>
      </c>
      <c r="Q34" s="36"/>
      <c r="R34" s="37"/>
    </row>
    <row r="35" spans="1:18" s="25" customFormat="1" ht="15.75">
      <c r="A35" s="19"/>
      <c r="B35" s="20"/>
      <c r="C35" s="54"/>
      <c r="D35" s="45"/>
      <c r="E35" s="54">
        <v>0</v>
      </c>
      <c r="F35" s="45">
        <v>2</v>
      </c>
      <c r="G35" s="54">
        <v>0</v>
      </c>
      <c r="H35" s="45">
        <v>2</v>
      </c>
      <c r="I35" s="54">
        <v>0</v>
      </c>
      <c r="J35" s="45">
        <v>0</v>
      </c>
      <c r="K35" s="54">
        <v>2</v>
      </c>
      <c r="L35" s="45"/>
      <c r="M35" s="65"/>
      <c r="N35" s="54"/>
      <c r="O35" s="21"/>
      <c r="P35" s="22"/>
      <c r="Q35" s="23">
        <f>SUM(C35:N35)</f>
        <v>6</v>
      </c>
      <c r="R35" s="24"/>
    </row>
    <row r="36" spans="1:18" s="18" customFormat="1" ht="15.75">
      <c r="A36" s="26">
        <v>11</v>
      </c>
      <c r="B36" s="27" t="s">
        <v>7</v>
      </c>
      <c r="C36" s="55"/>
      <c r="D36" s="46"/>
      <c r="E36" s="55">
        <v>31</v>
      </c>
      <c r="F36" s="46">
        <v>26</v>
      </c>
      <c r="G36" s="55">
        <v>27</v>
      </c>
      <c r="H36" s="46">
        <v>31</v>
      </c>
      <c r="I36" s="55">
        <v>22</v>
      </c>
      <c r="J36" s="46">
        <v>24</v>
      </c>
      <c r="K36" s="55">
        <v>30</v>
      </c>
      <c r="L36" s="46"/>
      <c r="M36" s="66"/>
      <c r="N36" s="55"/>
      <c r="O36" s="28">
        <f>SUM(C36:N36)</f>
        <v>191</v>
      </c>
      <c r="P36" s="29">
        <f>SUM(O36-P37)</f>
        <v>0</v>
      </c>
      <c r="Q36" s="30"/>
      <c r="R36" s="38"/>
    </row>
    <row r="37" spans="1:18" s="18" customFormat="1" ht="15.75">
      <c r="A37" s="32"/>
      <c r="B37" s="50"/>
      <c r="C37" s="58"/>
      <c r="D37" s="47"/>
      <c r="E37" s="58">
        <v>44</v>
      </c>
      <c r="F37" s="47">
        <v>19</v>
      </c>
      <c r="G37" s="58">
        <v>29</v>
      </c>
      <c r="H37" s="47">
        <v>27</v>
      </c>
      <c r="I37" s="58">
        <v>23</v>
      </c>
      <c r="J37" s="47">
        <v>25</v>
      </c>
      <c r="K37" s="58">
        <v>24</v>
      </c>
      <c r="L37" s="47"/>
      <c r="M37" s="67"/>
      <c r="N37" s="58"/>
      <c r="O37" s="34"/>
      <c r="P37" s="35">
        <f>SUM(C37:N37)</f>
        <v>191</v>
      </c>
      <c r="Q37" s="36"/>
      <c r="R37" s="37"/>
    </row>
    <row r="38" spans="1:18" s="25" customFormat="1" ht="15.75">
      <c r="A38" s="19"/>
      <c r="B38" s="20"/>
      <c r="C38" s="54"/>
      <c r="D38" s="45">
        <v>2</v>
      </c>
      <c r="E38" s="54">
        <v>0</v>
      </c>
      <c r="F38" s="45"/>
      <c r="G38" s="54"/>
      <c r="H38" s="45"/>
      <c r="I38" s="54">
        <v>0</v>
      </c>
      <c r="J38" s="45">
        <v>2</v>
      </c>
      <c r="K38" s="54">
        <v>2</v>
      </c>
      <c r="L38" s="45"/>
      <c r="M38" s="54"/>
      <c r="N38" s="65"/>
      <c r="O38" s="21"/>
      <c r="P38" s="22"/>
      <c r="Q38" s="23">
        <f>SUM(C38:N38)</f>
        <v>6</v>
      </c>
      <c r="R38" s="24"/>
    </row>
    <row r="39" spans="1:18" s="18" customFormat="1" ht="15.75">
      <c r="A39" s="26">
        <v>12</v>
      </c>
      <c r="B39" s="27" t="s">
        <v>17</v>
      </c>
      <c r="C39" s="55"/>
      <c r="D39" s="46">
        <v>26</v>
      </c>
      <c r="E39" s="55">
        <v>25</v>
      </c>
      <c r="F39" s="46"/>
      <c r="G39" s="55"/>
      <c r="H39" s="46"/>
      <c r="I39" s="55">
        <v>24</v>
      </c>
      <c r="J39" s="46">
        <v>26</v>
      </c>
      <c r="K39" s="55">
        <v>33</v>
      </c>
      <c r="L39" s="46"/>
      <c r="M39" s="55"/>
      <c r="N39" s="66"/>
      <c r="O39" s="28">
        <f>SUM(C39:N39)</f>
        <v>134</v>
      </c>
      <c r="P39" s="29">
        <f>SUM(O39-P40)</f>
        <v>-19</v>
      </c>
      <c r="Q39" s="30"/>
      <c r="R39" s="38"/>
    </row>
    <row r="40" spans="1:18" s="18" customFormat="1" ht="16.5" thickBot="1">
      <c r="A40" s="39"/>
      <c r="B40" s="51"/>
      <c r="C40" s="56"/>
      <c r="D40" s="48">
        <v>22</v>
      </c>
      <c r="E40" s="56">
        <v>52</v>
      </c>
      <c r="F40" s="48"/>
      <c r="G40" s="56"/>
      <c r="H40" s="48"/>
      <c r="I40" s="56">
        <v>29</v>
      </c>
      <c r="J40" s="48">
        <v>25</v>
      </c>
      <c r="K40" s="56">
        <v>25</v>
      </c>
      <c r="L40" s="48"/>
      <c r="M40" s="56"/>
      <c r="N40" s="68"/>
      <c r="O40" s="40"/>
      <c r="P40" s="41">
        <f>SUM(C40:N40)</f>
        <v>153</v>
      </c>
      <c r="Q40" s="42"/>
      <c r="R40" s="43"/>
    </row>
    <row r="41" spans="3:16" s="18" customFormat="1" ht="15">
      <c r="C41" s="44"/>
      <c r="O41" s="18">
        <f>SUM(O6:O40)</f>
        <v>2047</v>
      </c>
      <c r="P41" s="18">
        <f>SUM(P10+P16+P13+P7+P40+P19+P37+P34+P31+P25+P22+P28)</f>
        <v>2047</v>
      </c>
    </row>
    <row r="42" spans="1:18" ht="12.75">
      <c r="A42"/>
      <c r="Q42"/>
      <c r="R42"/>
    </row>
    <row r="43" spans="1:18" ht="12.75">
      <c r="A43"/>
      <c r="Q43"/>
      <c r="R43"/>
    </row>
    <row r="44" spans="1:18" ht="12.75">
      <c r="A44"/>
      <c r="Q44"/>
      <c r="R44"/>
    </row>
    <row r="45" spans="1:18" ht="12.75">
      <c r="A45"/>
      <c r="Q45"/>
      <c r="R45"/>
    </row>
    <row r="46" spans="1:18" ht="12.75">
      <c r="A46"/>
      <c r="Q46"/>
      <c r="R46"/>
    </row>
  </sheetData>
  <printOptions/>
  <pageMargins left="0.7480314960629921" right="0.7480314960629921" top="0.3937007874015748" bottom="0.3937007874015748" header="0.11811023622047245" footer="0.1181102362204724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2004-10-30T11:03:03Z</cp:lastPrinted>
  <dcterms:created xsi:type="dcterms:W3CDTF">2004-10-08T08:22:06Z</dcterms:created>
  <dcterms:modified xsi:type="dcterms:W3CDTF">2004-11-23T19:15:11Z</dcterms:modified>
  <cp:category/>
  <cp:version/>
  <cp:contentType/>
  <cp:contentStatus/>
</cp:coreProperties>
</file>