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<sst xmlns="http://schemas.openxmlformats.org/spreadsheetml/2006/main" count="82" uniqueCount="60">
  <si>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2007 EESTI MEISTRIVÕISTLUSED KÄSIPALLIS</t>
  </si>
  <si>
    <t>NOORMEHED A KLASS</t>
  </si>
  <si>
    <t>VÕISTKOND</t>
  </si>
  <si>
    <t>V – VAHE</t>
  </si>
  <si>
    <t>PUNKTE</t>
  </si>
  <si>
    <t>KOHT</t>
  </si>
  <si>
    <t>SK Reval-Sport/</t>
  </si>
  <si>
    <t>Kristiine SK</t>
  </si>
  <si>
    <t>Viljandi SK</t>
  </si>
  <si>
    <t>Põlva SK</t>
  </si>
  <si>
    <t>HC Viimsi</t>
  </si>
  <si>
    <t>SK Tapa</t>
  </si>
  <si>
    <t>HC Kehra</t>
  </si>
  <si>
    <t>HC Tallas</t>
  </si>
  <si>
    <t>I ringi punktid</t>
  </si>
  <si>
    <t>02.-04. veebruar 2007 Põlvas I ring</t>
  </si>
  <si>
    <t>23.-25. märts 2007 Kehras II ring</t>
  </si>
  <si>
    <t>I</t>
  </si>
  <si>
    <t>III</t>
  </si>
  <si>
    <t>II</t>
  </si>
  <si>
    <t>Lõppjärjestus:</t>
  </si>
  <si>
    <t>Põlva Spordikool</t>
  </si>
  <si>
    <t>treener Kalmer Musting</t>
  </si>
  <si>
    <t>Spordiklubi Tallas</t>
  </si>
  <si>
    <t>treener Jüri Lepp</t>
  </si>
  <si>
    <t>SK Reval-Sport/Kristiine SK</t>
  </si>
  <si>
    <t>treenerid Ahmed Porkveli, Alar Noodla</t>
  </si>
  <si>
    <t>Spordiklubi Kehra Käsipall</t>
  </si>
  <si>
    <t>treener Indrek Lillsoo</t>
  </si>
  <si>
    <t>Spordiklubi Viimsi</t>
  </si>
  <si>
    <t>treener Ain Pinnonen</t>
  </si>
  <si>
    <t>Viljandi Käsipalliklubi</t>
  </si>
  <si>
    <t>treener Lembit Nelke</t>
  </si>
  <si>
    <t>Spordiklubi Tapa</t>
  </si>
  <si>
    <t>treener Elmu Koppelmann</t>
  </si>
  <si>
    <t>I koht Põlva Käsipalliklubi</t>
  </si>
  <si>
    <t>Parim mängija-Henri Sillaste</t>
  </si>
  <si>
    <t>II koht</t>
  </si>
  <si>
    <t>Parim mängija Sander Saks</t>
  </si>
  <si>
    <t>III koht SK Reval-Sport/Kristiine SK</t>
  </si>
  <si>
    <t xml:space="preserve">Parim mängija </t>
  </si>
  <si>
    <t>4 koht HC Kehra</t>
  </si>
  <si>
    <t>Kaupo Liiva</t>
  </si>
  <si>
    <t>5 kohtHC Viimsi</t>
  </si>
  <si>
    <t>Siim Pinnonen</t>
  </si>
  <si>
    <t>6 kohtViljandi SK</t>
  </si>
  <si>
    <t>Taavi Tibar</t>
  </si>
  <si>
    <t>7 koht SK Tapa</t>
  </si>
  <si>
    <t>Rait Ageni</t>
  </si>
  <si>
    <t>Kaarel Krall,Henry Kristoving,Tiit Neeme,Rauno Loorits,Henri Sillaste,Rasmus Käo,</t>
  </si>
  <si>
    <t>Taavi Tigason,Mait Patrail,Marius Musting,Jürgen Lepasson,Tauri Volt,Denis Lõokene,</t>
  </si>
  <si>
    <t>Rauno Lepp,Indrek Varik,Priit Jõks-treener Kalmer Musting</t>
  </si>
  <si>
    <t>Kaspar Kaal,Erik Öösalu,Kristjan Lind,Heinart Heinmets,Sander Saks,Ainar Estra,</t>
  </si>
  <si>
    <t>Martin Luik,Marno Vikat,Anti Kuiv-treener Jüri Lepp</t>
  </si>
  <si>
    <t>Siim Paisujõe,Marko Slastinovski,Richard Laanemets,</t>
  </si>
  <si>
    <t>Urmo Arr,Rando Sillavee,Dener Jaanimaa,Jürgen Rooba,Andre Sild,Kristen Merila,</t>
  </si>
  <si>
    <t>Aleksei Ankudinov-treenerid Ahmed Porkveli,Alar Noodla</t>
  </si>
  <si>
    <t>Andres Koger,Margus Koger,Ove-Martti Lemsalu,Taavi Tammoja,Sten Toomla</t>
  </si>
  <si>
    <t>Turniiri parim mängija Mait Patrail Põlva SK</t>
  </si>
  <si>
    <t>Turniiri parim väravavaht Kaspar Kaal HC Tallas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</si>
</sst>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2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2">
      <selection activeCell="A2" sqref="A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11" width="8.00390625" style="0" customWidth="1"/>
    <col min="12" max="12" width="10.421875" style="0" bestFit="1" customWidth="1"/>
    <col min="13" max="13" width="7.421875" style="0" bestFit="1" customWidth="1"/>
  </cols>
  <sheetData>
    <row r="1" spans="1:13" ht="23.25">
      <c r="A1" s="1"/>
      <c r="B1" s="2" t="s">
        <v>0</v>
      </c>
      <c r="C1" s="3"/>
      <c r="D1" s="3"/>
      <c r="E1" s="3"/>
      <c r="F1" s="3"/>
      <c r="G1" s="3"/>
      <c r="H1" s="3"/>
      <c r="I1" s="3"/>
      <c r="L1" s="4"/>
      <c r="M1" s="4"/>
    </row>
    <row r="2" spans="1:13" ht="18">
      <c r="A2" s="5"/>
      <c r="B2" s="6" t="s">
        <v>1</v>
      </c>
      <c r="C2" s="3"/>
      <c r="D2" s="3"/>
      <c r="E2" s="3"/>
      <c r="F2" s="3"/>
      <c r="G2" s="3"/>
      <c r="H2" s="3"/>
      <c r="I2" s="3"/>
      <c r="L2" s="4"/>
      <c r="M2" s="4"/>
    </row>
    <row r="3" spans="1:13" ht="18.75" thickBot="1">
      <c r="A3" s="4"/>
      <c r="B3" s="7" t="s">
        <v>15</v>
      </c>
      <c r="E3" s="8"/>
      <c r="G3" s="7"/>
      <c r="L3" s="4"/>
      <c r="M3" s="4"/>
    </row>
    <row r="4" spans="1:13" ht="15.75" thickBot="1">
      <c r="A4" s="9"/>
      <c r="B4" s="10" t="s">
        <v>2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2">
        <v>7</v>
      </c>
      <c r="J4" s="14" t="s">
        <v>3</v>
      </c>
      <c r="K4" s="15"/>
      <c r="L4" s="16" t="s">
        <v>4</v>
      </c>
      <c r="M4" s="17" t="s">
        <v>5</v>
      </c>
    </row>
    <row r="5" spans="1:13" ht="16.5" thickTop="1">
      <c r="A5" s="18"/>
      <c r="B5" s="19"/>
      <c r="C5" s="20"/>
      <c r="D5" s="21">
        <v>2</v>
      </c>
      <c r="E5" s="22">
        <v>0</v>
      </c>
      <c r="F5" s="23">
        <v>0</v>
      </c>
      <c r="G5" s="24">
        <v>2</v>
      </c>
      <c r="H5" s="25">
        <v>2</v>
      </c>
      <c r="I5" s="26">
        <v>0</v>
      </c>
      <c r="J5" s="19"/>
      <c r="K5" s="27"/>
      <c r="L5" s="28">
        <v>6</v>
      </c>
      <c r="M5" s="29">
        <v>4</v>
      </c>
    </row>
    <row r="6" spans="1:13" ht="15.75">
      <c r="A6" s="30">
        <v>1</v>
      </c>
      <c r="B6" s="31" t="s">
        <v>6</v>
      </c>
      <c r="C6" s="32"/>
      <c r="D6" s="88">
        <v>37</v>
      </c>
      <c r="E6" s="89">
        <v>22</v>
      </c>
      <c r="F6" s="90">
        <v>27</v>
      </c>
      <c r="G6" s="91">
        <v>34</v>
      </c>
      <c r="H6" s="89">
        <v>35</v>
      </c>
      <c r="I6" s="90">
        <v>23</v>
      </c>
      <c r="J6" s="31">
        <f>SUM(C6:I6)</f>
        <v>178</v>
      </c>
      <c r="K6" s="37">
        <f>SUM(J6-K7)</f>
        <v>13</v>
      </c>
      <c r="L6" s="38"/>
      <c r="M6" s="39"/>
    </row>
    <row r="7" spans="1:13" ht="16.5" thickBot="1">
      <c r="A7" s="40"/>
      <c r="B7" s="41" t="s">
        <v>7</v>
      </c>
      <c r="C7" s="32"/>
      <c r="D7" s="95">
        <v>19</v>
      </c>
      <c r="E7" s="64">
        <v>32</v>
      </c>
      <c r="F7" s="44">
        <v>28</v>
      </c>
      <c r="G7" s="45">
        <v>29</v>
      </c>
      <c r="H7" s="43">
        <v>29</v>
      </c>
      <c r="I7" s="44">
        <v>28</v>
      </c>
      <c r="J7" s="46"/>
      <c r="K7" s="47">
        <f>SUM(C7:I7)</f>
        <v>165</v>
      </c>
      <c r="L7" s="48"/>
      <c r="M7" s="49"/>
    </row>
    <row r="8" spans="1:13" ht="15.75">
      <c r="A8" s="18"/>
      <c r="B8" s="92"/>
      <c r="C8" s="58">
        <v>0</v>
      </c>
      <c r="D8" s="20"/>
      <c r="E8" s="56">
        <v>0</v>
      </c>
      <c r="F8" s="24">
        <v>0</v>
      </c>
      <c r="G8" s="59">
        <v>0</v>
      </c>
      <c r="H8" s="24">
        <v>0</v>
      </c>
      <c r="I8" s="59">
        <v>0</v>
      </c>
      <c r="J8" s="82"/>
      <c r="K8" s="27"/>
      <c r="L8" s="28">
        <v>0</v>
      </c>
      <c r="M8" s="29">
        <v>7</v>
      </c>
    </row>
    <row r="9" spans="1:13" ht="15.75">
      <c r="A9" s="30">
        <v>2</v>
      </c>
      <c r="B9" s="85" t="s">
        <v>8</v>
      </c>
      <c r="C9" s="34">
        <v>19</v>
      </c>
      <c r="D9" s="32"/>
      <c r="E9" s="33">
        <v>21</v>
      </c>
      <c r="F9" s="36">
        <v>19</v>
      </c>
      <c r="G9" s="35">
        <v>26</v>
      </c>
      <c r="H9" s="36">
        <v>23</v>
      </c>
      <c r="I9" s="35">
        <v>14</v>
      </c>
      <c r="J9" s="83">
        <f>SUM(C9:I9)</f>
        <v>122</v>
      </c>
      <c r="K9" s="37">
        <f>SUM(J9-K10)</f>
        <v>-64</v>
      </c>
      <c r="L9" s="38"/>
      <c r="M9" s="53"/>
    </row>
    <row r="10" spans="1:13" ht="16.5" thickBot="1">
      <c r="A10" s="40"/>
      <c r="B10" s="41"/>
      <c r="C10" s="98">
        <v>37</v>
      </c>
      <c r="D10" s="42"/>
      <c r="E10" s="99">
        <v>30</v>
      </c>
      <c r="F10" s="45">
        <v>28</v>
      </c>
      <c r="G10" s="97">
        <v>28</v>
      </c>
      <c r="H10" s="45">
        <v>30</v>
      </c>
      <c r="I10" s="44">
        <v>33</v>
      </c>
      <c r="J10" s="93"/>
      <c r="K10" s="47">
        <f>SUM(C10:I10)</f>
        <v>186</v>
      </c>
      <c r="L10" s="48"/>
      <c r="M10" s="49"/>
    </row>
    <row r="11" spans="1:13" ht="15.75">
      <c r="A11" s="18"/>
      <c r="B11" s="51"/>
      <c r="C11" s="26">
        <v>2</v>
      </c>
      <c r="D11" s="24">
        <v>2</v>
      </c>
      <c r="E11" s="55"/>
      <c r="F11" s="24">
        <v>2</v>
      </c>
      <c r="G11" s="26">
        <v>2</v>
      </c>
      <c r="H11" s="24">
        <v>2</v>
      </c>
      <c r="I11" s="26">
        <v>2</v>
      </c>
      <c r="J11" s="82"/>
      <c r="K11" s="27"/>
      <c r="L11" s="28">
        <f>SUM(C11:I11)</f>
        <v>12</v>
      </c>
      <c r="M11" s="29" t="s">
        <v>17</v>
      </c>
    </row>
    <row r="12" spans="1:13" ht="15.75">
      <c r="A12" s="30">
        <v>3</v>
      </c>
      <c r="B12" s="31" t="s">
        <v>9</v>
      </c>
      <c r="C12" s="35">
        <v>32</v>
      </c>
      <c r="D12" s="36">
        <v>30</v>
      </c>
      <c r="E12" s="61"/>
      <c r="F12" s="36">
        <v>38</v>
      </c>
      <c r="G12" s="35">
        <v>35</v>
      </c>
      <c r="H12" s="36">
        <v>35</v>
      </c>
      <c r="I12" s="35">
        <v>24</v>
      </c>
      <c r="J12" s="83">
        <f>SUM(C12:I12)</f>
        <v>194</v>
      </c>
      <c r="K12" s="37">
        <f>SUM(J12-K13)</f>
        <v>62</v>
      </c>
      <c r="L12" s="38"/>
      <c r="M12" s="53"/>
    </row>
    <row r="13" spans="1:13" ht="16.5" thickBot="1">
      <c r="A13" s="40"/>
      <c r="B13" s="46"/>
      <c r="C13" s="44">
        <v>22</v>
      </c>
      <c r="D13" s="96">
        <v>21</v>
      </c>
      <c r="E13" s="63"/>
      <c r="F13" s="36">
        <v>26</v>
      </c>
      <c r="G13" s="44">
        <v>22</v>
      </c>
      <c r="H13" s="45">
        <v>22</v>
      </c>
      <c r="I13" s="44">
        <v>19</v>
      </c>
      <c r="J13" s="93"/>
      <c r="K13" s="47">
        <f>SUM(C13:I13)</f>
        <v>132</v>
      </c>
      <c r="L13" s="48"/>
      <c r="M13" s="49"/>
    </row>
    <row r="14" spans="1:13" ht="15.75">
      <c r="A14" s="18"/>
      <c r="B14" s="51"/>
      <c r="C14" s="26">
        <v>2</v>
      </c>
      <c r="D14" s="24">
        <v>2</v>
      </c>
      <c r="E14" s="22">
        <v>0</v>
      </c>
      <c r="F14" s="55"/>
      <c r="G14" s="21">
        <v>2</v>
      </c>
      <c r="H14" s="24">
        <v>2</v>
      </c>
      <c r="I14" s="26">
        <v>0</v>
      </c>
      <c r="J14" s="82"/>
      <c r="K14" s="27"/>
      <c r="L14" s="28">
        <f>SUM(C14:I14)</f>
        <v>8</v>
      </c>
      <c r="M14" s="29" t="s">
        <v>18</v>
      </c>
    </row>
    <row r="15" spans="1:13" ht="15.75">
      <c r="A15" s="30">
        <v>4</v>
      </c>
      <c r="B15" s="31" t="s">
        <v>10</v>
      </c>
      <c r="C15" s="35">
        <v>28</v>
      </c>
      <c r="D15" s="36">
        <v>28</v>
      </c>
      <c r="E15" s="34">
        <v>26</v>
      </c>
      <c r="F15" s="61"/>
      <c r="G15" s="33">
        <v>23</v>
      </c>
      <c r="H15" s="36">
        <v>29</v>
      </c>
      <c r="I15" s="35">
        <v>22</v>
      </c>
      <c r="J15" s="83">
        <f>SUM(C15:I15)</f>
        <v>156</v>
      </c>
      <c r="K15" s="37">
        <f>SUM(J15-K16)</f>
        <v>0</v>
      </c>
      <c r="L15" s="38"/>
      <c r="M15" s="53"/>
    </row>
    <row r="16" spans="1:13" ht="16.5" thickBot="1">
      <c r="A16" s="40"/>
      <c r="B16" s="46"/>
      <c r="C16" s="44">
        <v>27</v>
      </c>
      <c r="D16" s="45">
        <v>19</v>
      </c>
      <c r="E16" s="43">
        <v>38</v>
      </c>
      <c r="F16" s="63"/>
      <c r="G16" s="33">
        <v>19</v>
      </c>
      <c r="H16" s="45">
        <v>27</v>
      </c>
      <c r="I16" s="44">
        <v>26</v>
      </c>
      <c r="J16" s="93"/>
      <c r="K16" s="47">
        <f>SUM(C16:I16)</f>
        <v>156</v>
      </c>
      <c r="L16" s="48"/>
      <c r="M16" s="49"/>
    </row>
    <row r="17" spans="1:13" ht="15.75">
      <c r="A17" s="18"/>
      <c r="B17" s="51"/>
      <c r="C17" s="26">
        <v>0</v>
      </c>
      <c r="D17" s="24">
        <v>2</v>
      </c>
      <c r="E17" s="26">
        <v>0</v>
      </c>
      <c r="F17" s="24">
        <v>0</v>
      </c>
      <c r="G17" s="55"/>
      <c r="H17" s="24">
        <v>0</v>
      </c>
      <c r="I17" s="26">
        <v>0</v>
      </c>
      <c r="J17" s="82"/>
      <c r="K17" s="27"/>
      <c r="L17" s="28">
        <f>SUM(C17:I17)</f>
        <v>2</v>
      </c>
      <c r="M17" s="29">
        <v>6</v>
      </c>
    </row>
    <row r="18" spans="1:13" ht="15.75">
      <c r="A18" s="30">
        <v>5</v>
      </c>
      <c r="B18" s="31" t="s">
        <v>11</v>
      </c>
      <c r="C18" s="35">
        <v>29</v>
      </c>
      <c r="D18" s="36">
        <v>28</v>
      </c>
      <c r="E18" s="35">
        <v>22</v>
      </c>
      <c r="F18" s="36">
        <v>19</v>
      </c>
      <c r="G18" s="61"/>
      <c r="H18" s="36">
        <v>26</v>
      </c>
      <c r="I18" s="35">
        <v>20</v>
      </c>
      <c r="J18" s="83">
        <f>SUM(C18:I18)</f>
        <v>144</v>
      </c>
      <c r="K18" s="37">
        <f>SUM(J18-K19)</f>
        <v>-30</v>
      </c>
      <c r="L18" s="38"/>
      <c r="M18" s="53"/>
    </row>
    <row r="19" spans="1:13" ht="16.5" thickBot="1">
      <c r="A19" s="40"/>
      <c r="B19" s="46"/>
      <c r="C19" s="44">
        <v>34</v>
      </c>
      <c r="D19" s="45">
        <v>26</v>
      </c>
      <c r="E19" s="44">
        <v>35</v>
      </c>
      <c r="F19" s="45">
        <v>23</v>
      </c>
      <c r="G19" s="63"/>
      <c r="H19" s="36">
        <v>31</v>
      </c>
      <c r="I19" s="44">
        <v>25</v>
      </c>
      <c r="J19" s="93"/>
      <c r="K19" s="47">
        <f>SUM(C19:I19)</f>
        <v>174</v>
      </c>
      <c r="L19" s="48"/>
      <c r="M19" s="49"/>
    </row>
    <row r="20" spans="1:13" ht="15.75">
      <c r="A20" s="18"/>
      <c r="B20" s="51"/>
      <c r="C20" s="26">
        <v>0</v>
      </c>
      <c r="D20" s="24">
        <v>2</v>
      </c>
      <c r="E20" s="26">
        <v>0</v>
      </c>
      <c r="F20" s="24">
        <v>0</v>
      </c>
      <c r="G20" s="22">
        <v>2</v>
      </c>
      <c r="H20" s="65"/>
      <c r="I20" s="21">
        <v>0</v>
      </c>
      <c r="J20" s="82"/>
      <c r="K20" s="27"/>
      <c r="L20" s="28">
        <f>SUM(C20:I20)</f>
        <v>4</v>
      </c>
      <c r="M20" s="29">
        <v>5</v>
      </c>
    </row>
    <row r="21" spans="1:13" ht="15.75">
      <c r="A21" s="30">
        <v>6</v>
      </c>
      <c r="B21" s="31" t="s">
        <v>12</v>
      </c>
      <c r="C21" s="35">
        <v>29</v>
      </c>
      <c r="D21" s="36">
        <v>30</v>
      </c>
      <c r="E21" s="35">
        <v>22</v>
      </c>
      <c r="F21" s="36">
        <v>27</v>
      </c>
      <c r="G21" s="34">
        <v>31</v>
      </c>
      <c r="H21" s="66"/>
      <c r="I21" s="33">
        <v>22</v>
      </c>
      <c r="J21" s="83">
        <f>SUM(C21:I21)</f>
        <v>161</v>
      </c>
      <c r="K21" s="37">
        <f>SUM(J21-K22)</f>
        <v>-14</v>
      </c>
      <c r="L21" s="38"/>
      <c r="M21" s="53"/>
    </row>
    <row r="22" spans="1:13" ht="16.5" thickBot="1">
      <c r="A22" s="40"/>
      <c r="B22" s="46"/>
      <c r="C22" s="44">
        <v>35</v>
      </c>
      <c r="D22" s="45">
        <v>23</v>
      </c>
      <c r="E22" s="44">
        <v>35</v>
      </c>
      <c r="F22" s="45">
        <v>29</v>
      </c>
      <c r="G22" s="43">
        <v>26</v>
      </c>
      <c r="H22" s="67"/>
      <c r="I22" s="33">
        <v>27</v>
      </c>
      <c r="J22" s="93"/>
      <c r="K22" s="47">
        <f>SUM(C22:I22)</f>
        <v>175</v>
      </c>
      <c r="L22" s="48"/>
      <c r="M22" s="49"/>
    </row>
    <row r="23" spans="1:13" ht="15.75">
      <c r="A23" s="30"/>
      <c r="B23" s="31"/>
      <c r="C23" s="26">
        <v>2</v>
      </c>
      <c r="D23" s="36">
        <v>2</v>
      </c>
      <c r="E23" s="26">
        <v>0</v>
      </c>
      <c r="F23" s="24">
        <v>2</v>
      </c>
      <c r="G23" s="26">
        <v>2</v>
      </c>
      <c r="H23" s="24">
        <v>2</v>
      </c>
      <c r="I23" s="69"/>
      <c r="J23" s="82"/>
      <c r="K23" s="27"/>
      <c r="L23" s="28">
        <f>SUM(C23:I23)</f>
        <v>10</v>
      </c>
      <c r="M23" s="53" t="s">
        <v>19</v>
      </c>
    </row>
    <row r="24" spans="1:13" ht="15.75">
      <c r="A24" s="30">
        <v>7</v>
      </c>
      <c r="B24" s="31" t="s">
        <v>13</v>
      </c>
      <c r="C24" s="35">
        <v>28</v>
      </c>
      <c r="D24" s="36">
        <v>33</v>
      </c>
      <c r="E24" s="35">
        <v>19</v>
      </c>
      <c r="F24" s="36">
        <v>26</v>
      </c>
      <c r="G24" s="35">
        <v>25</v>
      </c>
      <c r="H24" s="36">
        <v>27</v>
      </c>
      <c r="I24" s="61"/>
      <c r="J24" s="83">
        <f>SUM(C24:I24)</f>
        <v>158</v>
      </c>
      <c r="K24" s="37">
        <f>SUM(J24-K25)</f>
        <v>33</v>
      </c>
      <c r="L24" s="38"/>
      <c r="M24" s="53"/>
    </row>
    <row r="25" spans="1:13" ht="16.5" thickBot="1">
      <c r="A25" s="70"/>
      <c r="B25" s="77"/>
      <c r="C25" s="74">
        <v>23</v>
      </c>
      <c r="D25" s="75">
        <v>14</v>
      </c>
      <c r="E25" s="74">
        <v>24</v>
      </c>
      <c r="F25" s="75">
        <v>22</v>
      </c>
      <c r="G25" s="74">
        <v>20</v>
      </c>
      <c r="H25" s="75">
        <v>22</v>
      </c>
      <c r="I25" s="63"/>
      <c r="J25" s="94"/>
      <c r="K25" s="78">
        <f>SUM(C25:I25)</f>
        <v>125</v>
      </c>
      <c r="L25" s="79"/>
      <c r="M25" s="80"/>
    </row>
    <row r="26" spans="1:13" ht="15">
      <c r="A26" s="81"/>
      <c r="B26" s="81"/>
      <c r="C26" s="81"/>
      <c r="D26" s="81"/>
      <c r="E26" s="81"/>
      <c r="F26" s="81"/>
      <c r="G26" s="81"/>
      <c r="H26" s="81"/>
      <c r="I26" s="81"/>
      <c r="J26" s="81">
        <f>SUM(J5:J25)</f>
        <v>1113</v>
      </c>
      <c r="K26" s="81">
        <f>SUM(K10+K16+K13+K7+K22+K19+K25)</f>
        <v>1113</v>
      </c>
      <c r="L26" s="81"/>
      <c r="M26" s="8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C3" sqref="C3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0" bestFit="1" customWidth="1"/>
    <col min="4" max="4" width="8.00390625" style="0" customWidth="1"/>
    <col min="5" max="6" width="8.140625" style="0" customWidth="1"/>
    <col min="7" max="7" width="8.7109375" style="0" customWidth="1"/>
    <col min="12" max="12" width="6.57421875" style="0" customWidth="1"/>
    <col min="13" max="13" width="10.421875" style="0" bestFit="1" customWidth="1"/>
    <col min="14" max="14" width="6.421875" style="0" customWidth="1"/>
  </cols>
  <sheetData>
    <row r="1" spans="1:14" ht="23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M1" s="4"/>
      <c r="N1" s="4"/>
    </row>
    <row r="2" spans="1:14" ht="18">
      <c r="A2" s="5"/>
      <c r="B2" s="6" t="s">
        <v>1</v>
      </c>
      <c r="C2" s="6"/>
      <c r="D2" s="3"/>
      <c r="E2" s="3"/>
      <c r="F2" s="3"/>
      <c r="G2" s="3"/>
      <c r="H2" s="3"/>
      <c r="I2" s="3"/>
      <c r="J2" s="3"/>
      <c r="M2" s="4"/>
      <c r="N2" s="4"/>
    </row>
    <row r="3" spans="1:14" ht="18.75" thickBot="1">
      <c r="A3" s="4"/>
      <c r="B3" s="7" t="s">
        <v>16</v>
      </c>
      <c r="C3" s="7"/>
      <c r="F3" s="8"/>
      <c r="M3" s="4"/>
      <c r="N3" s="4"/>
    </row>
    <row r="4" spans="1:14" ht="15.75" thickBot="1">
      <c r="A4" s="9"/>
      <c r="B4" s="10" t="s">
        <v>2</v>
      </c>
      <c r="C4" s="105" t="s">
        <v>14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2">
        <v>7</v>
      </c>
      <c r="K4" s="14" t="s">
        <v>3</v>
      </c>
      <c r="L4" s="15"/>
      <c r="M4" s="16" t="s">
        <v>4</v>
      </c>
      <c r="N4" s="17" t="s">
        <v>5</v>
      </c>
    </row>
    <row r="5" spans="1:14" ht="16.5" thickTop="1">
      <c r="A5" s="18"/>
      <c r="B5" s="86"/>
      <c r="C5" s="100">
        <v>6</v>
      </c>
      <c r="D5" s="20"/>
      <c r="E5" s="21">
        <v>2</v>
      </c>
      <c r="F5" s="22">
        <v>0</v>
      </c>
      <c r="G5" s="23">
        <v>2</v>
      </c>
      <c r="H5" s="24">
        <v>2</v>
      </c>
      <c r="I5" s="25">
        <v>1</v>
      </c>
      <c r="J5" s="26">
        <v>2</v>
      </c>
      <c r="K5" s="19"/>
      <c r="L5" s="27"/>
      <c r="M5" s="28">
        <f>SUM(C5:J5)</f>
        <v>15</v>
      </c>
      <c r="N5" s="29"/>
    </row>
    <row r="6" spans="1:14" ht="15.75">
      <c r="A6" s="30">
        <v>1</v>
      </c>
      <c r="B6" s="60" t="s">
        <v>6</v>
      </c>
      <c r="C6" s="100"/>
      <c r="D6" s="32"/>
      <c r="E6" s="33">
        <v>30</v>
      </c>
      <c r="F6" s="34">
        <v>32</v>
      </c>
      <c r="G6" s="35">
        <v>38</v>
      </c>
      <c r="H6" s="36">
        <v>31</v>
      </c>
      <c r="I6" s="34">
        <v>30</v>
      </c>
      <c r="J6" s="35">
        <v>23</v>
      </c>
      <c r="K6" s="31">
        <f>SUM(D6:J6)</f>
        <v>184</v>
      </c>
      <c r="L6" s="37">
        <f>SUM(K6-L7)</f>
        <v>9</v>
      </c>
      <c r="M6" s="38"/>
      <c r="N6" s="39" t="s">
        <v>18</v>
      </c>
    </row>
    <row r="7" spans="1:14" ht="16.5" thickBot="1">
      <c r="A7" s="40"/>
      <c r="B7" s="48" t="s">
        <v>7</v>
      </c>
      <c r="C7" s="102"/>
      <c r="D7" s="42"/>
      <c r="E7" s="33">
        <v>29</v>
      </c>
      <c r="F7" s="43">
        <v>40</v>
      </c>
      <c r="G7" s="44">
        <v>26</v>
      </c>
      <c r="H7" s="45">
        <v>28</v>
      </c>
      <c r="I7" s="43">
        <v>30</v>
      </c>
      <c r="J7" s="44">
        <v>22</v>
      </c>
      <c r="K7" s="46"/>
      <c r="L7" s="47">
        <f>SUM(D7:J7)</f>
        <v>175</v>
      </c>
      <c r="M7" s="48"/>
      <c r="N7" s="49"/>
    </row>
    <row r="8" spans="1:14" ht="15.75">
      <c r="A8" s="18"/>
      <c r="B8" s="50"/>
      <c r="C8" s="84">
        <v>0</v>
      </c>
      <c r="D8" s="22">
        <v>0</v>
      </c>
      <c r="E8" s="20"/>
      <c r="F8" s="24">
        <v>0</v>
      </c>
      <c r="G8" s="26">
        <v>0</v>
      </c>
      <c r="H8" s="24">
        <v>2</v>
      </c>
      <c r="I8" s="22">
        <v>0</v>
      </c>
      <c r="J8" s="26">
        <v>0</v>
      </c>
      <c r="K8" s="51"/>
      <c r="L8" s="27"/>
      <c r="M8" s="28">
        <f>SUM(C8:J8)</f>
        <v>2</v>
      </c>
      <c r="N8" s="29"/>
    </row>
    <row r="9" spans="1:14" ht="15.75">
      <c r="A9" s="30">
        <v>2</v>
      </c>
      <c r="B9" s="52" t="s">
        <v>8</v>
      </c>
      <c r="C9" s="84"/>
      <c r="D9" s="34">
        <v>29</v>
      </c>
      <c r="E9" s="32"/>
      <c r="F9" s="36">
        <v>28</v>
      </c>
      <c r="G9" s="35">
        <v>20</v>
      </c>
      <c r="H9" s="36">
        <v>29</v>
      </c>
      <c r="I9" s="34">
        <v>19</v>
      </c>
      <c r="J9" s="35">
        <v>25</v>
      </c>
      <c r="K9" s="31">
        <f>SUM(D9:J9)</f>
        <v>150</v>
      </c>
      <c r="L9" s="37">
        <f>SUM(K9-L10)</f>
        <v>-14</v>
      </c>
      <c r="M9" s="38"/>
      <c r="N9" s="53">
        <v>6</v>
      </c>
    </row>
    <row r="10" spans="1:14" ht="16.5" thickBot="1">
      <c r="A10" s="40"/>
      <c r="B10" s="48"/>
      <c r="C10" s="103"/>
      <c r="D10" s="43">
        <v>30</v>
      </c>
      <c r="E10" s="42"/>
      <c r="F10" s="36">
        <v>38</v>
      </c>
      <c r="G10" s="44">
        <v>24</v>
      </c>
      <c r="H10" s="45">
        <v>21</v>
      </c>
      <c r="I10" s="43">
        <v>23</v>
      </c>
      <c r="J10" s="44">
        <v>28</v>
      </c>
      <c r="K10" s="46"/>
      <c r="L10" s="47">
        <f>SUM(D10:J10)</f>
        <v>164</v>
      </c>
      <c r="M10" s="48"/>
      <c r="N10" s="49"/>
    </row>
    <row r="11" spans="1:14" ht="15.75">
      <c r="A11" s="18"/>
      <c r="B11" s="54"/>
      <c r="C11" s="84">
        <v>12</v>
      </c>
      <c r="D11" s="22">
        <v>2</v>
      </c>
      <c r="E11" s="22">
        <v>2</v>
      </c>
      <c r="F11" s="55"/>
      <c r="G11" s="56">
        <v>2</v>
      </c>
      <c r="H11" s="57">
        <v>2</v>
      </c>
      <c r="I11" s="58">
        <v>2</v>
      </c>
      <c r="J11" s="59">
        <v>2</v>
      </c>
      <c r="K11" s="51"/>
      <c r="L11" s="27"/>
      <c r="M11" s="28">
        <f>SUM(C11:J11)</f>
        <v>24</v>
      </c>
      <c r="N11" s="29"/>
    </row>
    <row r="12" spans="1:14" ht="15.75">
      <c r="A12" s="30">
        <v>3</v>
      </c>
      <c r="B12" s="60" t="s">
        <v>9</v>
      </c>
      <c r="C12" s="84"/>
      <c r="D12" s="34">
        <v>40</v>
      </c>
      <c r="E12" s="34">
        <v>38</v>
      </c>
      <c r="F12" s="61"/>
      <c r="G12" s="33">
        <v>34</v>
      </c>
      <c r="H12" s="36">
        <v>38</v>
      </c>
      <c r="I12" s="34">
        <v>32</v>
      </c>
      <c r="J12" s="35">
        <v>29</v>
      </c>
      <c r="K12" s="31">
        <f>SUM(D12:J12)</f>
        <v>211</v>
      </c>
      <c r="L12" s="37">
        <f>SUM(K12-L13)</f>
        <v>48</v>
      </c>
      <c r="M12" s="38"/>
      <c r="N12" s="53" t="s">
        <v>17</v>
      </c>
    </row>
    <row r="13" spans="1:14" ht="16.5" thickBot="1">
      <c r="A13" s="40"/>
      <c r="B13" s="62"/>
      <c r="C13" s="103"/>
      <c r="D13" s="43">
        <v>32</v>
      </c>
      <c r="E13" s="43">
        <v>28</v>
      </c>
      <c r="F13" s="63"/>
      <c r="G13" s="33">
        <v>23</v>
      </c>
      <c r="H13" s="43">
        <v>25</v>
      </c>
      <c r="I13" s="43">
        <v>27</v>
      </c>
      <c r="J13" s="44">
        <v>28</v>
      </c>
      <c r="K13" s="46"/>
      <c r="L13" s="47">
        <f>SUM(D13:J13)</f>
        <v>163</v>
      </c>
      <c r="M13" s="48"/>
      <c r="N13" s="49"/>
    </row>
    <row r="14" spans="1:14" ht="15.75">
      <c r="A14" s="18"/>
      <c r="B14" s="54"/>
      <c r="C14" s="101">
        <v>8</v>
      </c>
      <c r="D14" s="21">
        <v>0</v>
      </c>
      <c r="E14" s="22">
        <v>2</v>
      </c>
      <c r="F14" s="22">
        <v>0</v>
      </c>
      <c r="G14" s="55"/>
      <c r="H14" s="24">
        <v>2</v>
      </c>
      <c r="I14" s="22">
        <v>0</v>
      </c>
      <c r="J14" s="26">
        <v>0</v>
      </c>
      <c r="K14" s="51"/>
      <c r="L14" s="27"/>
      <c r="M14" s="28">
        <f>SUM(C14:J14)</f>
        <v>12</v>
      </c>
      <c r="N14" s="29"/>
    </row>
    <row r="15" spans="1:14" ht="15.75">
      <c r="A15" s="30">
        <v>4</v>
      </c>
      <c r="B15" s="60" t="s">
        <v>10</v>
      </c>
      <c r="C15" s="101"/>
      <c r="D15" s="33">
        <v>26</v>
      </c>
      <c r="E15" s="34">
        <v>24</v>
      </c>
      <c r="F15" s="34">
        <v>23</v>
      </c>
      <c r="G15" s="61"/>
      <c r="H15" s="36">
        <v>28</v>
      </c>
      <c r="I15" s="34">
        <v>23</v>
      </c>
      <c r="J15" s="35">
        <v>16</v>
      </c>
      <c r="K15" s="31">
        <f>SUM(D15:J15)</f>
        <v>140</v>
      </c>
      <c r="L15" s="37">
        <f>SUM(K15-L16)</f>
        <v>-37</v>
      </c>
      <c r="M15" s="38"/>
      <c r="N15" s="53">
        <v>5</v>
      </c>
    </row>
    <row r="16" spans="1:14" ht="16.5" thickBot="1">
      <c r="A16" s="40"/>
      <c r="B16" s="62"/>
      <c r="C16" s="104"/>
      <c r="D16" s="64">
        <v>38</v>
      </c>
      <c r="E16" s="43">
        <v>20</v>
      </c>
      <c r="F16" s="43">
        <v>34</v>
      </c>
      <c r="G16" s="63"/>
      <c r="H16" s="36">
        <v>24</v>
      </c>
      <c r="I16" s="43">
        <v>30</v>
      </c>
      <c r="J16" s="44">
        <v>31</v>
      </c>
      <c r="K16" s="46"/>
      <c r="L16" s="47">
        <f>SUM(D16:J16)</f>
        <v>177</v>
      </c>
      <c r="M16" s="48"/>
      <c r="N16" s="49"/>
    </row>
    <row r="17" spans="1:14" ht="15.75">
      <c r="A17" s="18"/>
      <c r="B17" s="54"/>
      <c r="C17" s="101">
        <v>2</v>
      </c>
      <c r="D17" s="21">
        <v>0</v>
      </c>
      <c r="E17" s="22">
        <v>0</v>
      </c>
      <c r="F17" s="22">
        <v>0</v>
      </c>
      <c r="G17" s="22">
        <v>0</v>
      </c>
      <c r="H17" s="55"/>
      <c r="I17" s="24">
        <v>0</v>
      </c>
      <c r="J17" s="26">
        <v>0</v>
      </c>
      <c r="K17" s="51"/>
      <c r="L17" s="27"/>
      <c r="M17" s="28">
        <f>SUM(C17:J17)</f>
        <v>2</v>
      </c>
      <c r="N17" s="29"/>
    </row>
    <row r="18" spans="1:14" ht="15.75">
      <c r="A18" s="30">
        <v>5</v>
      </c>
      <c r="B18" s="60" t="s">
        <v>11</v>
      </c>
      <c r="C18" s="101"/>
      <c r="D18" s="33">
        <v>28</v>
      </c>
      <c r="E18" s="34">
        <v>21</v>
      </c>
      <c r="F18" s="34">
        <v>25</v>
      </c>
      <c r="G18" s="34">
        <v>24</v>
      </c>
      <c r="H18" s="61"/>
      <c r="I18" s="36">
        <v>17</v>
      </c>
      <c r="J18" s="35">
        <v>20</v>
      </c>
      <c r="K18" s="31">
        <f>SUM(D18:J18)</f>
        <v>135</v>
      </c>
      <c r="L18" s="37">
        <f>SUM(K18-L19)</f>
        <v>-43</v>
      </c>
      <c r="M18" s="38"/>
      <c r="N18" s="53">
        <v>7</v>
      </c>
    </row>
    <row r="19" spans="1:14" ht="16.5" thickBot="1">
      <c r="A19" s="40"/>
      <c r="B19" s="62"/>
      <c r="C19" s="104"/>
      <c r="D19" s="64">
        <v>31</v>
      </c>
      <c r="E19" s="43">
        <v>29</v>
      </c>
      <c r="F19" s="43">
        <v>38</v>
      </c>
      <c r="G19" s="43">
        <v>28</v>
      </c>
      <c r="H19" s="63"/>
      <c r="I19" s="36">
        <v>28</v>
      </c>
      <c r="J19" s="44">
        <v>24</v>
      </c>
      <c r="K19" s="46"/>
      <c r="L19" s="47">
        <f>SUM(D19:J19)</f>
        <v>178</v>
      </c>
      <c r="M19" s="48"/>
      <c r="N19" s="49"/>
    </row>
    <row r="20" spans="1:14" ht="15.75">
      <c r="A20" s="18"/>
      <c r="B20" s="54"/>
      <c r="C20" s="101">
        <v>4</v>
      </c>
      <c r="D20" s="21">
        <v>1</v>
      </c>
      <c r="E20" s="22">
        <v>2</v>
      </c>
      <c r="F20" s="22">
        <v>0</v>
      </c>
      <c r="G20" s="26">
        <v>2</v>
      </c>
      <c r="H20" s="24">
        <v>2</v>
      </c>
      <c r="I20" s="65"/>
      <c r="J20" s="56">
        <v>2</v>
      </c>
      <c r="K20" s="51"/>
      <c r="L20" s="27"/>
      <c r="M20" s="28">
        <f>SUM(C20:J20)</f>
        <v>13</v>
      </c>
      <c r="N20" s="29"/>
    </row>
    <row r="21" spans="1:14" ht="15.75">
      <c r="A21" s="30">
        <v>6</v>
      </c>
      <c r="B21" s="60" t="s">
        <v>12</v>
      </c>
      <c r="C21" s="101"/>
      <c r="D21" s="33">
        <v>30</v>
      </c>
      <c r="E21" s="34">
        <v>23</v>
      </c>
      <c r="F21" s="34">
        <v>27</v>
      </c>
      <c r="G21" s="35">
        <v>30</v>
      </c>
      <c r="H21" s="36">
        <v>28</v>
      </c>
      <c r="I21" s="66"/>
      <c r="J21" s="33">
        <v>17</v>
      </c>
      <c r="K21" s="31">
        <f>SUM(D21:J21)</f>
        <v>155</v>
      </c>
      <c r="L21" s="37">
        <f>SUM(K21-L22)</f>
        <v>18</v>
      </c>
      <c r="M21" s="38"/>
      <c r="N21" s="53">
        <v>4</v>
      </c>
    </row>
    <row r="22" spans="1:14" ht="16.5" thickBot="1">
      <c r="A22" s="40"/>
      <c r="B22" s="62"/>
      <c r="C22" s="104"/>
      <c r="D22" s="64">
        <v>30</v>
      </c>
      <c r="E22" s="43">
        <v>19</v>
      </c>
      <c r="F22" s="43">
        <v>32</v>
      </c>
      <c r="G22" s="44">
        <v>23</v>
      </c>
      <c r="H22" s="45">
        <v>17</v>
      </c>
      <c r="I22" s="67"/>
      <c r="J22" s="33">
        <v>16</v>
      </c>
      <c r="K22" s="46"/>
      <c r="L22" s="47">
        <f>SUM(D22:J22)</f>
        <v>137</v>
      </c>
      <c r="M22" s="48"/>
      <c r="N22" s="49"/>
    </row>
    <row r="23" spans="1:14" ht="15.75">
      <c r="A23" s="30"/>
      <c r="B23" s="60"/>
      <c r="C23" s="101">
        <v>10</v>
      </c>
      <c r="D23" s="21">
        <v>0</v>
      </c>
      <c r="E23" s="34">
        <v>2</v>
      </c>
      <c r="F23" s="22">
        <v>0</v>
      </c>
      <c r="G23" s="26">
        <v>2</v>
      </c>
      <c r="H23" s="24">
        <v>2</v>
      </c>
      <c r="I23" s="68">
        <v>0</v>
      </c>
      <c r="J23" s="69"/>
      <c r="K23" s="51"/>
      <c r="L23" s="27"/>
      <c r="M23" s="28">
        <f>SUM(C23:J23)</f>
        <v>16</v>
      </c>
      <c r="N23" s="53"/>
    </row>
    <row r="24" spans="1:14" ht="15.75">
      <c r="A24" s="30">
        <v>7</v>
      </c>
      <c r="B24" s="60" t="s">
        <v>13</v>
      </c>
      <c r="C24" s="101"/>
      <c r="D24" s="33">
        <v>22</v>
      </c>
      <c r="E24" s="34">
        <v>28</v>
      </c>
      <c r="F24" s="34">
        <v>28</v>
      </c>
      <c r="G24" s="35">
        <v>31</v>
      </c>
      <c r="H24" s="36">
        <v>24</v>
      </c>
      <c r="I24" s="34">
        <v>16</v>
      </c>
      <c r="J24" s="61"/>
      <c r="K24" s="31">
        <f>SUM(D24:J24)</f>
        <v>149</v>
      </c>
      <c r="L24" s="37">
        <f>SUM(K24-L25)</f>
        <v>19</v>
      </c>
      <c r="M24" s="38"/>
      <c r="N24" s="53" t="s">
        <v>19</v>
      </c>
    </row>
    <row r="25" spans="1:14" ht="16.5" thickBot="1">
      <c r="A25" s="70"/>
      <c r="B25" s="71"/>
      <c r="C25" s="78"/>
      <c r="D25" s="72">
        <v>23</v>
      </c>
      <c r="E25" s="73">
        <v>25</v>
      </c>
      <c r="F25" s="73">
        <v>29</v>
      </c>
      <c r="G25" s="74">
        <v>16</v>
      </c>
      <c r="H25" s="75">
        <v>20</v>
      </c>
      <c r="I25" s="76">
        <v>17</v>
      </c>
      <c r="J25" s="63"/>
      <c r="K25" s="77"/>
      <c r="L25" s="78">
        <f>SUM(D25:J25)</f>
        <v>130</v>
      </c>
      <c r="M25" s="79"/>
      <c r="N25" s="80"/>
    </row>
    <row r="26" spans="1:14" ht="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>
        <f>SUM(K5:K25)</f>
        <v>1124</v>
      </c>
      <c r="L26" s="81">
        <f>SUM(L10+L16+L13+L7+L22+L19+L25)</f>
        <v>1124</v>
      </c>
      <c r="M26" s="81"/>
      <c r="N26" s="81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K25" sqref="K25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</v>
      </c>
    </row>
    <row r="3" ht="12.75">
      <c r="A3" s="87" t="s">
        <v>15</v>
      </c>
    </row>
    <row r="4" ht="12.75">
      <c r="A4" s="87" t="s">
        <v>16</v>
      </c>
    </row>
    <row r="6" ht="12.75">
      <c r="A6" t="s">
        <v>20</v>
      </c>
    </row>
    <row r="7" spans="1:4" ht="12.75">
      <c r="A7">
        <v>1</v>
      </c>
      <c r="B7" t="s">
        <v>21</v>
      </c>
      <c r="D7" t="s">
        <v>22</v>
      </c>
    </row>
    <row r="8" spans="1:4" ht="12.75">
      <c r="A8">
        <v>2</v>
      </c>
      <c r="B8" t="s">
        <v>23</v>
      </c>
      <c r="D8" t="s">
        <v>24</v>
      </c>
    </row>
    <row r="9" spans="1:5" ht="12.75">
      <c r="A9">
        <v>3</v>
      </c>
      <c r="B9" t="s">
        <v>25</v>
      </c>
      <c r="E9" t="s">
        <v>26</v>
      </c>
    </row>
    <row r="10" spans="1:5" ht="12.75">
      <c r="A10">
        <v>4</v>
      </c>
      <c r="B10" t="s">
        <v>27</v>
      </c>
      <c r="E10" t="s">
        <v>28</v>
      </c>
    </row>
    <row r="11" spans="1:5" ht="12.75">
      <c r="A11">
        <v>5</v>
      </c>
      <c r="B11" t="s">
        <v>29</v>
      </c>
      <c r="E11" t="s">
        <v>30</v>
      </c>
    </row>
    <row r="12" spans="1:5" ht="12.75">
      <c r="A12">
        <v>6</v>
      </c>
      <c r="B12" t="s">
        <v>31</v>
      </c>
      <c r="E12" t="s">
        <v>32</v>
      </c>
    </row>
    <row r="13" spans="1:5" ht="12.75">
      <c r="A13">
        <v>7</v>
      </c>
      <c r="B13" t="s">
        <v>33</v>
      </c>
      <c r="E13" t="s">
        <v>34</v>
      </c>
    </row>
    <row r="15" spans="1:4" ht="12.75">
      <c r="A15" s="106" t="s">
        <v>35</v>
      </c>
      <c r="D15" t="s">
        <v>36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20" spans="1:4" ht="12.75">
      <c r="A20" s="106" t="s">
        <v>37</v>
      </c>
      <c r="B20" s="106" t="s">
        <v>13</v>
      </c>
      <c r="D20" t="s">
        <v>38</v>
      </c>
    </row>
    <row r="21" ht="12.75">
      <c r="A21" t="s">
        <v>52</v>
      </c>
    </row>
    <row r="22" ht="12.75">
      <c r="A22" t="s">
        <v>54</v>
      </c>
    </row>
    <row r="23" ht="12.75">
      <c r="A23" t="s">
        <v>53</v>
      </c>
    </row>
    <row r="25" spans="1:2" ht="12.75">
      <c r="A25" s="106" t="s">
        <v>39</v>
      </c>
      <c r="B25" s="106"/>
    </row>
    <row r="26" ht="12.75">
      <c r="A26" t="s">
        <v>55</v>
      </c>
    </row>
    <row r="27" ht="12.75">
      <c r="A27" t="s">
        <v>57</v>
      </c>
    </row>
    <row r="28" ht="12.75">
      <c r="A28" t="s">
        <v>56</v>
      </c>
    </row>
    <row r="29" ht="12.75">
      <c r="C29" t="s">
        <v>40</v>
      </c>
    </row>
    <row r="30" spans="1:3" ht="12.75">
      <c r="A30" t="s">
        <v>41</v>
      </c>
      <c r="C30" t="s">
        <v>42</v>
      </c>
    </row>
    <row r="31" spans="1:3" ht="12.75">
      <c r="A31" t="s">
        <v>43</v>
      </c>
      <c r="C31" t="s">
        <v>44</v>
      </c>
    </row>
    <row r="32" spans="1:3" ht="12.75">
      <c r="A32" t="s">
        <v>45</v>
      </c>
      <c r="C32" t="s">
        <v>46</v>
      </c>
    </row>
    <row r="33" spans="1:3" ht="12.75">
      <c r="A33" t="s">
        <v>47</v>
      </c>
      <c r="C33" t="s">
        <v>48</v>
      </c>
    </row>
    <row r="35" ht="12.75">
      <c r="A35" s="106" t="s">
        <v>58</v>
      </c>
    </row>
    <row r="36" ht="12.75">
      <c r="A36" s="106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2007-01-06T15:27:26Z</cp:lastPrinted>
  <dcterms:created xsi:type="dcterms:W3CDTF">2007-01-06T15:18:27Z</dcterms:created>
  <dcterms:modified xsi:type="dcterms:W3CDTF">2007-03-25T17:20:29Z</dcterms:modified>
  <cp:category/>
  <cp:version/>
  <cp:contentType/>
  <cp:contentStatus/>
</cp:coreProperties>
</file>