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4955" windowHeight="8445" activeTab="2"/>
  </bookViews>
  <sheets>
    <sheet name="I ring" sheetId="1" r:id="rId1"/>
    <sheet name="II liiga" sheetId="2" r:id="rId2"/>
    <sheet name="paremusjärjestus" sheetId="3" r:id="rId3"/>
  </sheets>
  <definedNames/>
  <calcPr fullCalcOnLoad="1"/>
</workbook>
</file>

<file path=xl/sharedStrings.xml><?xml version="1.0" encoding="utf-8"?>
<sst xmlns="http://schemas.openxmlformats.org/spreadsheetml/2006/main" count="189" uniqueCount="137">
  <si>
    <t>2007 EESTI MEISTRIVÕISTLUSED KÄSIPALLIS</t>
  </si>
  <si>
    <t>VÕISTKOND</t>
  </si>
  <si>
    <t>V – VAHE</t>
  </si>
  <si>
    <t>PUNKTE</t>
  </si>
  <si>
    <t>KOHT</t>
  </si>
  <si>
    <t>SK Reval-Sport/</t>
  </si>
  <si>
    <t>Kristiine SK</t>
  </si>
  <si>
    <t>Viljandi SK</t>
  </si>
  <si>
    <t>Põlva SK</t>
  </si>
  <si>
    <t>HC Viimsi</t>
  </si>
  <si>
    <t>SK Tapa</t>
  </si>
  <si>
    <t>HC Kehra</t>
  </si>
  <si>
    <t>HC Tallas</t>
  </si>
  <si>
    <t>NOORMEHED B KLASS</t>
  </si>
  <si>
    <t>19.-21. jaanuar 2007.a. Tapal I ring</t>
  </si>
  <si>
    <t>I ringi punktid</t>
  </si>
  <si>
    <t>20.-22. aprill 2007 Viimsis II ring</t>
  </si>
  <si>
    <t>I</t>
  </si>
  <si>
    <t>II</t>
  </si>
  <si>
    <t>III</t>
  </si>
  <si>
    <t>4.</t>
  </si>
  <si>
    <t>5.</t>
  </si>
  <si>
    <t>6.</t>
  </si>
  <si>
    <t>7.</t>
  </si>
  <si>
    <t xml:space="preserve">I </t>
  </si>
  <si>
    <t xml:space="preserve">II </t>
  </si>
  <si>
    <t>Paremusjärjestus:</t>
  </si>
  <si>
    <t>SK TAPA</t>
  </si>
  <si>
    <t>HC TALLAS</t>
  </si>
  <si>
    <t>KRISTIINE SK</t>
  </si>
  <si>
    <t>PÕLVA SK</t>
  </si>
  <si>
    <t>HC VIIMSI</t>
  </si>
  <si>
    <t>VILJANDI SK</t>
  </si>
  <si>
    <t>HC KEHRA</t>
  </si>
  <si>
    <t>Treener</t>
  </si>
  <si>
    <t>ELMU KOPPELMANN</t>
  </si>
  <si>
    <t>JÜRI LEPP</t>
  </si>
  <si>
    <t>JANEK VELTMANN</t>
  </si>
  <si>
    <t>KALMER MUSTING</t>
  </si>
  <si>
    <t>AIN PINNONEN</t>
  </si>
  <si>
    <t>LEMBIT NELKE</t>
  </si>
  <si>
    <t>INDREK LILLSOO</t>
  </si>
  <si>
    <t>NOORMEHED B KLASS poisid</t>
  </si>
  <si>
    <t>MIHKEL</t>
  </si>
  <si>
    <t>KOPPELMANN</t>
  </si>
  <si>
    <t xml:space="preserve">ALEKSANDER </t>
  </si>
  <si>
    <t>OGANEZAN</t>
  </si>
  <si>
    <t xml:space="preserve">KASPAR </t>
  </si>
  <si>
    <t>LEES</t>
  </si>
  <si>
    <t>PAVEL</t>
  </si>
  <si>
    <t>MUNTJAN</t>
  </si>
  <si>
    <t>RAUNO</t>
  </si>
  <si>
    <t>TALI</t>
  </si>
  <si>
    <t>MIKK</t>
  </si>
  <si>
    <t>MÄESEPP</t>
  </si>
  <si>
    <t>RAIT</t>
  </si>
  <si>
    <t>AGERI</t>
  </si>
  <si>
    <t>JAANIS</t>
  </si>
  <si>
    <t>EISAN</t>
  </si>
  <si>
    <t>JANAR</t>
  </si>
  <si>
    <t>VAHTER</t>
  </si>
  <si>
    <t>ANTI</t>
  </si>
  <si>
    <t>LANNO</t>
  </si>
  <si>
    <t>SIIMO</t>
  </si>
  <si>
    <t>TÄNAVOTS</t>
  </si>
  <si>
    <t>treener:</t>
  </si>
  <si>
    <t>ELMU</t>
  </si>
  <si>
    <t>MARTIN</t>
  </si>
  <si>
    <t>LUIK</t>
  </si>
  <si>
    <t>KEN</t>
  </si>
  <si>
    <t>TIIPRUS</t>
  </si>
  <si>
    <t>MARKO</t>
  </si>
  <si>
    <t>STASTINOVSKI</t>
  </si>
  <si>
    <t>KUIV</t>
  </si>
  <si>
    <t>ANTON</t>
  </si>
  <si>
    <t>VOLOCHILTIN</t>
  </si>
  <si>
    <t>ROBI</t>
  </si>
  <si>
    <t>VEST</t>
  </si>
  <si>
    <t>ERIK</t>
  </si>
  <si>
    <t>SARAPUU</t>
  </si>
  <si>
    <t>ANDRES</t>
  </si>
  <si>
    <t>AASLOO</t>
  </si>
  <si>
    <t>REIO</t>
  </si>
  <si>
    <t>RICHARD</t>
  </si>
  <si>
    <t>LAANEMETS</t>
  </si>
  <si>
    <t>ERKKI</t>
  </si>
  <si>
    <t>JUNOLAINEN</t>
  </si>
  <si>
    <t xml:space="preserve">JÜRI </t>
  </si>
  <si>
    <t>LEPP</t>
  </si>
  <si>
    <t>SIILI PK/KRISTIINE SK</t>
  </si>
  <si>
    <t>RUDOLF</t>
  </si>
  <si>
    <t>PÕLD</t>
  </si>
  <si>
    <t>REIMO</t>
  </si>
  <si>
    <t>KARINDI</t>
  </si>
  <si>
    <t>HENRY</t>
  </si>
  <si>
    <t>TUKK</t>
  </si>
  <si>
    <t>VOLL</t>
  </si>
  <si>
    <t>SILVER</t>
  </si>
  <si>
    <t>PALU</t>
  </si>
  <si>
    <t>JÄÄTMA</t>
  </si>
  <si>
    <t>KERDO</t>
  </si>
  <si>
    <t>VAINUMÄE</t>
  </si>
  <si>
    <t>JAANUS</t>
  </si>
  <si>
    <t>VIIDE</t>
  </si>
  <si>
    <t>JORMA</t>
  </si>
  <si>
    <t>KÄSPER</t>
  </si>
  <si>
    <t>RISTO</t>
  </si>
  <si>
    <t>KÜTT</t>
  </si>
  <si>
    <t>UKU-TANEL</t>
  </si>
  <si>
    <t>LAAST</t>
  </si>
  <si>
    <t>ANDREAS</t>
  </si>
  <si>
    <t>SUVISTE</t>
  </si>
  <si>
    <t>ARTJOM</t>
  </si>
  <si>
    <t>ULITIN</t>
  </si>
  <si>
    <t>MIRKO</t>
  </si>
  <si>
    <t>OTTIS</t>
  </si>
  <si>
    <t>treenerid:</t>
  </si>
  <si>
    <t>JANEK</t>
  </si>
  <si>
    <t>VELTMANN</t>
  </si>
  <si>
    <t>RAIVO</t>
  </si>
  <si>
    <t>ALEKSANDER</t>
  </si>
  <si>
    <t>OGONEZOV</t>
  </si>
  <si>
    <t xml:space="preserve">HENRY </t>
  </si>
  <si>
    <t>KRISTOVING</t>
  </si>
  <si>
    <t>SLASTINOVSKI</t>
  </si>
  <si>
    <t>OTT-SANDER</t>
  </si>
  <si>
    <t>ROSIN</t>
  </si>
  <si>
    <t>RANDO-JUKU</t>
  </si>
  <si>
    <t>KRISTO</t>
  </si>
  <si>
    <t>VOITKA</t>
  </si>
  <si>
    <t>Võistkondade parimad mängijad:</t>
  </si>
  <si>
    <t>EESTI MV PARIM VÄRAVAVAHT</t>
  </si>
  <si>
    <t xml:space="preserve">DENIS </t>
  </si>
  <si>
    <t>LÕOKENE</t>
  </si>
  <si>
    <t>EESTI MV PARIM MÄNGIJA</t>
  </si>
  <si>
    <t>KASPAR</t>
  </si>
  <si>
    <t>KAIMAR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</si>
</sst>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1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name val="Arial"/>
      <family val="0"/>
    </font>
    <font>
      <sz val="12"/>
      <name val="Arial"/>
      <family val="2"/>
    </font>
    <font>
      <b/>
      <sz val="12"/>
      <color indexed="55"/>
      <name val="Arial"/>
      <family val="2"/>
    </font>
    <font>
      <sz val="12"/>
      <color indexed="55"/>
      <name val="Arial"/>
      <family val="2"/>
    </font>
    <font>
      <b/>
      <sz val="12"/>
      <color indexed="14"/>
      <name val="Arial"/>
      <family val="2"/>
    </font>
    <font>
      <sz val="12"/>
      <color indexed="14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/>
    </xf>
    <xf numFmtId="0" fontId="8" fillId="2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2" xfId="0" applyFont="1" applyBorder="1" applyAlignment="1">
      <alignment/>
    </xf>
    <xf numFmtId="0" fontId="9" fillId="2" borderId="16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4" xfId="0" applyFont="1" applyBorder="1" applyAlignment="1">
      <alignment horizontal="center"/>
    </xf>
    <xf numFmtId="16" fontId="4" fillId="0" borderId="15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7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2" borderId="16" xfId="0" applyFont="1" applyFill="1" applyBorder="1" applyAlignment="1">
      <alignment horizontal="center"/>
    </xf>
    <xf numFmtId="0" fontId="7" fillId="0" borderId="21" xfId="0" applyFont="1" applyBorder="1" applyAlignment="1">
      <alignment/>
    </xf>
    <xf numFmtId="0" fontId="7" fillId="2" borderId="20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1" fillId="2" borderId="16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/>
    </xf>
    <xf numFmtId="0" fontId="7" fillId="0" borderId="32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3" xfId="0" applyFont="1" applyBorder="1" applyAlignment="1">
      <alignment/>
    </xf>
    <xf numFmtId="0" fontId="7" fillId="0" borderId="32" xfId="0" applyFont="1" applyBorder="1" applyAlignment="1">
      <alignment/>
    </xf>
    <xf numFmtId="0" fontId="7" fillId="0" borderId="31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13" xfId="0" applyFont="1" applyBorder="1" applyAlignment="1">
      <alignment/>
    </xf>
    <xf numFmtId="0" fontId="7" fillId="0" borderId="37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workbookViewId="0" topLeftCell="A1">
      <selection activeCell="B3" sqref="B3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8.00390625" style="0" customWidth="1"/>
    <col min="4" max="5" width="8.140625" style="0" customWidth="1"/>
    <col min="6" max="6" width="8.7109375" style="0" customWidth="1"/>
    <col min="11" max="11" width="6.57421875" style="0" customWidth="1"/>
    <col min="12" max="12" width="10.421875" style="0" bestFit="1" customWidth="1"/>
    <col min="13" max="13" width="6.421875" style="0" customWidth="1"/>
  </cols>
  <sheetData>
    <row r="1" spans="1:13" ht="23.25">
      <c r="A1" s="1"/>
      <c r="B1" s="2" t="s">
        <v>0</v>
      </c>
      <c r="C1" s="3"/>
      <c r="D1" s="3"/>
      <c r="E1" s="3"/>
      <c r="F1" s="3"/>
      <c r="G1" s="3"/>
      <c r="H1" s="3"/>
      <c r="I1" s="3"/>
      <c r="L1" s="4"/>
      <c r="M1" s="4"/>
    </row>
    <row r="2" spans="1:13" ht="18">
      <c r="A2" s="5"/>
      <c r="B2" s="6" t="s">
        <v>13</v>
      </c>
      <c r="C2" s="3"/>
      <c r="D2" s="3"/>
      <c r="E2" s="3"/>
      <c r="F2" s="3"/>
      <c r="G2" s="3"/>
      <c r="H2" s="3"/>
      <c r="I2" s="3"/>
      <c r="L2" s="4"/>
      <c r="M2" s="4"/>
    </row>
    <row r="3" spans="1:13" ht="18.75" thickBot="1">
      <c r="A3" s="4"/>
      <c r="B3" s="7" t="s">
        <v>14</v>
      </c>
      <c r="E3" s="8"/>
      <c r="G3" s="7"/>
      <c r="L3" s="4"/>
      <c r="M3" s="4"/>
    </row>
    <row r="4" spans="1:13" ht="15.75" thickBot="1">
      <c r="A4" s="9"/>
      <c r="B4" s="10" t="s">
        <v>1</v>
      </c>
      <c r="C4" s="11">
        <v>1</v>
      </c>
      <c r="D4" s="12">
        <v>2</v>
      </c>
      <c r="E4" s="12">
        <v>3</v>
      </c>
      <c r="F4" s="12">
        <v>4</v>
      </c>
      <c r="G4" s="12">
        <v>5</v>
      </c>
      <c r="H4" s="13">
        <v>6</v>
      </c>
      <c r="I4" s="12">
        <v>7</v>
      </c>
      <c r="J4" s="14" t="s">
        <v>2</v>
      </c>
      <c r="K4" s="15"/>
      <c r="L4" s="16" t="s">
        <v>3</v>
      </c>
      <c r="M4" s="17" t="s">
        <v>4</v>
      </c>
    </row>
    <row r="5" spans="1:13" ht="16.5" thickTop="1">
      <c r="A5" s="18"/>
      <c r="B5" s="19"/>
      <c r="C5" s="20"/>
      <c r="D5" s="21">
        <v>2</v>
      </c>
      <c r="E5" s="22">
        <v>0</v>
      </c>
      <c r="F5" s="23">
        <v>2</v>
      </c>
      <c r="G5" s="24">
        <v>0</v>
      </c>
      <c r="H5" s="25">
        <v>0</v>
      </c>
      <c r="I5" s="26">
        <v>2</v>
      </c>
      <c r="J5" s="19"/>
      <c r="K5" s="27"/>
      <c r="L5" s="28">
        <f>SUM(C5:I5)</f>
        <v>6</v>
      </c>
      <c r="M5" s="29"/>
    </row>
    <row r="6" spans="1:13" ht="15.75">
      <c r="A6" s="30">
        <v>1</v>
      </c>
      <c r="B6" s="31" t="s">
        <v>5</v>
      </c>
      <c r="C6" s="32"/>
      <c r="D6" s="33">
        <v>26</v>
      </c>
      <c r="E6" s="34">
        <v>21</v>
      </c>
      <c r="F6" s="35">
        <v>30</v>
      </c>
      <c r="G6" s="36">
        <v>19</v>
      </c>
      <c r="H6" s="34">
        <v>18</v>
      </c>
      <c r="I6" s="35">
        <v>24</v>
      </c>
      <c r="J6" s="31">
        <f>SUM(C6:I6)</f>
        <v>138</v>
      </c>
      <c r="K6" s="37">
        <f>SUM(J6-K7)</f>
        <v>2</v>
      </c>
      <c r="L6" s="38"/>
      <c r="M6" s="39" t="s">
        <v>19</v>
      </c>
    </row>
    <row r="7" spans="1:13" ht="16.5" thickBot="1">
      <c r="A7" s="40"/>
      <c r="B7" s="41" t="s">
        <v>6</v>
      </c>
      <c r="C7" s="42"/>
      <c r="D7" s="33">
        <v>22</v>
      </c>
      <c r="E7" s="43">
        <v>28</v>
      </c>
      <c r="F7" s="44">
        <v>22</v>
      </c>
      <c r="G7" s="45">
        <v>22</v>
      </c>
      <c r="H7" s="43">
        <v>19</v>
      </c>
      <c r="I7" s="44">
        <v>23</v>
      </c>
      <c r="J7" s="46"/>
      <c r="K7" s="47">
        <f>SUM(C7:I7)</f>
        <v>136</v>
      </c>
      <c r="L7" s="48"/>
      <c r="M7" s="49"/>
    </row>
    <row r="8" spans="1:13" ht="15.75">
      <c r="A8" s="18"/>
      <c r="B8" s="50"/>
      <c r="C8" s="22">
        <v>0</v>
      </c>
      <c r="D8" s="20"/>
      <c r="E8" s="24">
        <v>0</v>
      </c>
      <c r="F8" s="26">
        <v>1</v>
      </c>
      <c r="G8" s="24">
        <v>0</v>
      </c>
      <c r="H8" s="22">
        <v>2</v>
      </c>
      <c r="I8" s="26">
        <v>0</v>
      </c>
      <c r="J8" s="51"/>
      <c r="K8" s="27"/>
      <c r="L8" s="28">
        <f>SUM(C8:I8)</f>
        <v>3</v>
      </c>
      <c r="M8" s="29"/>
    </row>
    <row r="9" spans="1:13" ht="15.75">
      <c r="A9" s="30">
        <v>2</v>
      </c>
      <c r="B9" s="52" t="s">
        <v>7</v>
      </c>
      <c r="C9" s="34">
        <v>22</v>
      </c>
      <c r="D9" s="32"/>
      <c r="E9" s="36">
        <v>20</v>
      </c>
      <c r="F9" s="35">
        <v>15</v>
      </c>
      <c r="G9" s="36">
        <v>15</v>
      </c>
      <c r="H9" s="34">
        <v>19</v>
      </c>
      <c r="I9" s="35">
        <v>15</v>
      </c>
      <c r="J9" s="31">
        <f>SUM(C9:I9)</f>
        <v>106</v>
      </c>
      <c r="K9" s="37">
        <f>SUM(J9-K10)</f>
        <v>-16</v>
      </c>
      <c r="L9" s="38"/>
      <c r="M9" s="53" t="s">
        <v>22</v>
      </c>
    </row>
    <row r="10" spans="1:13" ht="16.5" thickBot="1">
      <c r="A10" s="40"/>
      <c r="B10" s="48"/>
      <c r="C10" s="43">
        <v>26</v>
      </c>
      <c r="D10" s="42"/>
      <c r="E10" s="36">
        <v>25</v>
      </c>
      <c r="F10" s="44">
        <v>15</v>
      </c>
      <c r="G10" s="45">
        <v>26</v>
      </c>
      <c r="H10" s="43">
        <v>11</v>
      </c>
      <c r="I10" s="44">
        <v>19</v>
      </c>
      <c r="J10" s="46"/>
      <c r="K10" s="47">
        <f>SUM(C10:I10)</f>
        <v>122</v>
      </c>
      <c r="L10" s="48"/>
      <c r="M10" s="49"/>
    </row>
    <row r="11" spans="1:13" ht="15.75">
      <c r="A11" s="18"/>
      <c r="B11" s="54"/>
      <c r="C11" s="22">
        <v>2</v>
      </c>
      <c r="D11" s="22">
        <v>2</v>
      </c>
      <c r="E11" s="55"/>
      <c r="F11" s="56">
        <v>1</v>
      </c>
      <c r="G11" s="57">
        <v>0</v>
      </c>
      <c r="H11" s="58">
        <v>2</v>
      </c>
      <c r="I11" s="59">
        <v>2</v>
      </c>
      <c r="J11" s="51"/>
      <c r="K11" s="27"/>
      <c r="L11" s="28">
        <f>SUM(C11:I11)</f>
        <v>9</v>
      </c>
      <c r="M11" s="29"/>
    </row>
    <row r="12" spans="1:13" ht="15.75">
      <c r="A12" s="30">
        <v>3</v>
      </c>
      <c r="B12" s="60" t="s">
        <v>8</v>
      </c>
      <c r="C12" s="34">
        <v>28</v>
      </c>
      <c r="D12" s="34">
        <v>25</v>
      </c>
      <c r="E12" s="61"/>
      <c r="F12" s="33">
        <v>21</v>
      </c>
      <c r="G12" s="36">
        <v>18</v>
      </c>
      <c r="H12" s="34">
        <v>31</v>
      </c>
      <c r="I12" s="35">
        <v>23</v>
      </c>
      <c r="J12" s="31">
        <f>SUM(C12:I12)</f>
        <v>146</v>
      </c>
      <c r="K12" s="37">
        <f>SUM(J12-K13)</f>
        <v>29</v>
      </c>
      <c r="L12" s="38"/>
      <c r="M12" s="53" t="s">
        <v>18</v>
      </c>
    </row>
    <row r="13" spans="1:13" ht="16.5" thickBot="1">
      <c r="A13" s="40"/>
      <c r="B13" s="62"/>
      <c r="C13" s="43">
        <v>21</v>
      </c>
      <c r="D13" s="43">
        <v>20</v>
      </c>
      <c r="E13" s="63"/>
      <c r="F13" s="33">
        <v>21</v>
      </c>
      <c r="G13" s="43">
        <v>23</v>
      </c>
      <c r="H13" s="43">
        <v>15</v>
      </c>
      <c r="I13" s="44">
        <v>17</v>
      </c>
      <c r="J13" s="46"/>
      <c r="K13" s="47">
        <f>SUM(C13:I13)</f>
        <v>117</v>
      </c>
      <c r="L13" s="48"/>
      <c r="M13" s="49"/>
    </row>
    <row r="14" spans="1:13" ht="15.75">
      <c r="A14" s="18"/>
      <c r="B14" s="54"/>
      <c r="C14" s="21">
        <v>0</v>
      </c>
      <c r="D14" s="22">
        <v>1</v>
      </c>
      <c r="E14" s="22">
        <v>1</v>
      </c>
      <c r="F14" s="55"/>
      <c r="G14" s="24">
        <v>1</v>
      </c>
      <c r="H14" s="22">
        <v>2</v>
      </c>
      <c r="I14" s="26">
        <v>0</v>
      </c>
      <c r="J14" s="51"/>
      <c r="K14" s="27"/>
      <c r="L14" s="28">
        <f>SUM(C14:I14)</f>
        <v>5</v>
      </c>
      <c r="M14" s="29"/>
    </row>
    <row r="15" spans="1:13" ht="15.75">
      <c r="A15" s="30">
        <v>4</v>
      </c>
      <c r="B15" s="60" t="s">
        <v>9</v>
      </c>
      <c r="C15" s="33">
        <v>22</v>
      </c>
      <c r="D15" s="34">
        <v>15</v>
      </c>
      <c r="E15" s="34">
        <v>21</v>
      </c>
      <c r="F15" s="61"/>
      <c r="G15" s="36">
        <v>21</v>
      </c>
      <c r="H15" s="34">
        <v>21</v>
      </c>
      <c r="I15" s="35">
        <v>15</v>
      </c>
      <c r="J15" s="31">
        <f>SUM(C15:I15)</f>
        <v>115</v>
      </c>
      <c r="K15" s="37">
        <f>SUM(J15-K16)</f>
        <v>-10</v>
      </c>
      <c r="L15" s="38"/>
      <c r="M15" s="53" t="s">
        <v>21</v>
      </c>
    </row>
    <row r="16" spans="1:13" ht="16.5" thickBot="1">
      <c r="A16" s="40"/>
      <c r="B16" s="62"/>
      <c r="C16" s="64">
        <v>30</v>
      </c>
      <c r="D16" s="43">
        <v>15</v>
      </c>
      <c r="E16" s="43">
        <v>21</v>
      </c>
      <c r="F16" s="63"/>
      <c r="G16" s="36">
        <v>21</v>
      </c>
      <c r="H16" s="43">
        <v>19</v>
      </c>
      <c r="I16" s="44">
        <v>19</v>
      </c>
      <c r="J16" s="46"/>
      <c r="K16" s="47">
        <f>SUM(C16:I16)</f>
        <v>125</v>
      </c>
      <c r="L16" s="48"/>
      <c r="M16" s="49"/>
    </row>
    <row r="17" spans="1:13" ht="15.75">
      <c r="A17" s="18"/>
      <c r="B17" s="54"/>
      <c r="C17" s="21">
        <v>2</v>
      </c>
      <c r="D17" s="22">
        <v>2</v>
      </c>
      <c r="E17" s="22">
        <v>2</v>
      </c>
      <c r="F17" s="22">
        <v>1</v>
      </c>
      <c r="G17" s="55"/>
      <c r="H17" s="24">
        <v>2</v>
      </c>
      <c r="I17" s="26">
        <v>2</v>
      </c>
      <c r="J17" s="51"/>
      <c r="K17" s="27"/>
      <c r="L17" s="28">
        <f>SUM(C17:I17)</f>
        <v>11</v>
      </c>
      <c r="M17" s="29"/>
    </row>
    <row r="18" spans="1:13" ht="15.75">
      <c r="A18" s="30">
        <v>5</v>
      </c>
      <c r="B18" s="60" t="s">
        <v>10</v>
      </c>
      <c r="C18" s="33">
        <v>22</v>
      </c>
      <c r="D18" s="34">
        <v>26</v>
      </c>
      <c r="E18" s="34">
        <v>23</v>
      </c>
      <c r="F18" s="34">
        <v>21</v>
      </c>
      <c r="G18" s="61"/>
      <c r="H18" s="36">
        <v>29</v>
      </c>
      <c r="I18" s="35">
        <v>21</v>
      </c>
      <c r="J18" s="31">
        <f>SUM(C18:I18)</f>
        <v>142</v>
      </c>
      <c r="K18" s="37">
        <f>SUM(J18-K19)</f>
        <v>33</v>
      </c>
      <c r="L18" s="38"/>
      <c r="M18" s="53" t="s">
        <v>17</v>
      </c>
    </row>
    <row r="19" spans="1:13" ht="16.5" thickBot="1">
      <c r="A19" s="40"/>
      <c r="B19" s="62"/>
      <c r="C19" s="64">
        <v>19</v>
      </c>
      <c r="D19" s="43">
        <v>15</v>
      </c>
      <c r="E19" s="43">
        <v>18</v>
      </c>
      <c r="F19" s="43">
        <v>21</v>
      </c>
      <c r="G19" s="63"/>
      <c r="H19" s="36">
        <v>20</v>
      </c>
      <c r="I19" s="44">
        <v>16</v>
      </c>
      <c r="J19" s="46"/>
      <c r="K19" s="47">
        <f>SUM(C19:I19)</f>
        <v>109</v>
      </c>
      <c r="L19" s="48"/>
      <c r="M19" s="49"/>
    </row>
    <row r="20" spans="1:13" ht="15.75">
      <c r="A20" s="18"/>
      <c r="B20" s="54"/>
      <c r="C20" s="21">
        <v>2</v>
      </c>
      <c r="D20" s="22">
        <v>0</v>
      </c>
      <c r="E20" s="22">
        <v>0</v>
      </c>
      <c r="F20" s="26">
        <v>0</v>
      </c>
      <c r="G20" s="24">
        <v>0</v>
      </c>
      <c r="H20" s="65"/>
      <c r="I20" s="56">
        <v>0</v>
      </c>
      <c r="J20" s="51"/>
      <c r="K20" s="27"/>
      <c r="L20" s="28">
        <f>SUM(C20:I20)</f>
        <v>2</v>
      </c>
      <c r="M20" s="29"/>
    </row>
    <row r="21" spans="1:13" ht="15.75">
      <c r="A21" s="30">
        <v>6</v>
      </c>
      <c r="B21" s="60" t="s">
        <v>11</v>
      </c>
      <c r="C21" s="33">
        <v>19</v>
      </c>
      <c r="D21" s="34">
        <v>11</v>
      </c>
      <c r="E21" s="34">
        <v>15</v>
      </c>
      <c r="F21" s="35">
        <v>19</v>
      </c>
      <c r="G21" s="36">
        <v>20</v>
      </c>
      <c r="H21" s="66"/>
      <c r="I21" s="33">
        <v>21</v>
      </c>
      <c r="J21" s="31">
        <f>SUM(C21:I21)</f>
        <v>105</v>
      </c>
      <c r="K21" s="37">
        <f>SUM(J21-K22)</f>
        <v>-38</v>
      </c>
      <c r="L21" s="38"/>
      <c r="M21" s="53" t="s">
        <v>23</v>
      </c>
    </row>
    <row r="22" spans="1:13" ht="16.5" thickBot="1">
      <c r="A22" s="40"/>
      <c r="B22" s="62"/>
      <c r="C22" s="64">
        <v>18</v>
      </c>
      <c r="D22" s="43">
        <v>19</v>
      </c>
      <c r="E22" s="43">
        <v>31</v>
      </c>
      <c r="F22" s="44">
        <v>21</v>
      </c>
      <c r="G22" s="45">
        <v>29</v>
      </c>
      <c r="H22" s="67"/>
      <c r="I22" s="33">
        <v>25</v>
      </c>
      <c r="J22" s="46"/>
      <c r="K22" s="47">
        <f>SUM(C22:I22)</f>
        <v>143</v>
      </c>
      <c r="L22" s="48"/>
      <c r="M22" s="49"/>
    </row>
    <row r="23" spans="1:13" ht="15.75">
      <c r="A23" s="30"/>
      <c r="B23" s="60"/>
      <c r="C23" s="21">
        <v>0</v>
      </c>
      <c r="D23" s="22">
        <v>2</v>
      </c>
      <c r="E23" s="22">
        <v>0</v>
      </c>
      <c r="F23" s="26">
        <v>2</v>
      </c>
      <c r="G23" s="24">
        <v>0</v>
      </c>
      <c r="H23" s="68">
        <v>2</v>
      </c>
      <c r="I23" s="55"/>
      <c r="J23" s="51"/>
      <c r="K23" s="27"/>
      <c r="L23" s="28">
        <f>SUM(C23:I23)</f>
        <v>6</v>
      </c>
      <c r="M23" s="53"/>
    </row>
    <row r="24" spans="1:13" ht="15.75">
      <c r="A24" s="30">
        <v>7</v>
      </c>
      <c r="B24" s="60" t="s">
        <v>12</v>
      </c>
      <c r="C24" s="33">
        <v>23</v>
      </c>
      <c r="D24" s="34">
        <v>19</v>
      </c>
      <c r="E24" s="34">
        <v>17</v>
      </c>
      <c r="F24" s="35">
        <v>19</v>
      </c>
      <c r="G24" s="36">
        <v>16</v>
      </c>
      <c r="H24" s="34">
        <v>25</v>
      </c>
      <c r="I24" s="61"/>
      <c r="J24" s="31">
        <f>SUM(C24:I24)</f>
        <v>119</v>
      </c>
      <c r="K24" s="37">
        <f>SUM(J24-K25)</f>
        <v>0</v>
      </c>
      <c r="L24" s="38"/>
      <c r="M24" s="53" t="s">
        <v>20</v>
      </c>
    </row>
    <row r="25" spans="1:13" ht="16.5" thickBot="1">
      <c r="A25" s="70"/>
      <c r="B25" s="71"/>
      <c r="C25" s="72">
        <v>24</v>
      </c>
      <c r="D25" s="73">
        <v>15</v>
      </c>
      <c r="E25" s="73">
        <v>23</v>
      </c>
      <c r="F25" s="74">
        <v>15</v>
      </c>
      <c r="G25" s="75">
        <v>21</v>
      </c>
      <c r="H25" s="76">
        <v>21</v>
      </c>
      <c r="I25" s="63"/>
      <c r="J25" s="77"/>
      <c r="K25" s="78">
        <f>SUM(C25:I25)</f>
        <v>119</v>
      </c>
      <c r="L25" s="79"/>
      <c r="M25" s="80"/>
    </row>
    <row r="26" spans="1:13" ht="15">
      <c r="A26" s="81"/>
      <c r="B26" s="81"/>
      <c r="C26" s="81"/>
      <c r="D26" s="81"/>
      <c r="E26" s="81"/>
      <c r="F26" s="81"/>
      <c r="G26" s="81"/>
      <c r="H26" s="81"/>
      <c r="I26" s="81"/>
      <c r="J26" s="81">
        <f>SUM(J5:J25)</f>
        <v>871</v>
      </c>
      <c r="K26" s="81">
        <f>SUM(K10+K16+K13+K7+K22+K19+K25)</f>
        <v>871</v>
      </c>
      <c r="L26" s="81"/>
      <c r="M26" s="81"/>
    </row>
  </sheetData>
  <printOptions/>
  <pageMargins left="0.75" right="0.75" top="1" bottom="1" header="0.5" footer="0.5"/>
  <pageSetup horizontalDpi="600" verticalDpi="600" orientation="landscape" r:id="rId1"/>
  <headerFooter alignWithMargins="0">
    <oddFooter>&amp;CEesti Käsipalliliit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workbookViewId="0" topLeftCell="A1">
      <selection activeCell="K31" sqref="K31"/>
    </sheetView>
  </sheetViews>
  <sheetFormatPr defaultColWidth="9.140625" defaultRowHeight="12.75"/>
  <cols>
    <col min="1" max="1" width="3.7109375" style="0" customWidth="1"/>
    <col min="2" max="2" width="20.57421875" style="0" customWidth="1"/>
    <col min="3" max="3" width="9.8515625" style="4" bestFit="1" customWidth="1"/>
    <col min="4" max="4" width="8.00390625" style="0" customWidth="1"/>
    <col min="5" max="6" width="8.140625" style="0" customWidth="1"/>
    <col min="7" max="7" width="8.7109375" style="0" customWidth="1"/>
    <col min="12" max="12" width="6.57421875" style="0" customWidth="1"/>
    <col min="13" max="13" width="10.421875" style="0" bestFit="1" customWidth="1"/>
    <col min="14" max="14" width="6.421875" style="0" customWidth="1"/>
  </cols>
  <sheetData>
    <row r="1" spans="1:14" ht="23.25">
      <c r="A1" s="1"/>
      <c r="B1" s="2" t="s">
        <v>0</v>
      </c>
      <c r="C1" s="86"/>
      <c r="D1" s="3"/>
      <c r="E1" s="3"/>
      <c r="F1" s="3"/>
      <c r="G1" s="3"/>
      <c r="H1" s="3"/>
      <c r="I1" s="3"/>
      <c r="J1" s="3"/>
      <c r="M1" s="4"/>
      <c r="N1" s="4"/>
    </row>
    <row r="2" spans="1:14" ht="18">
      <c r="A2" s="5"/>
      <c r="B2" s="6" t="s">
        <v>13</v>
      </c>
      <c r="C2" s="87"/>
      <c r="D2" s="3"/>
      <c r="E2" s="3"/>
      <c r="F2" s="3"/>
      <c r="G2" s="3"/>
      <c r="H2" s="3"/>
      <c r="I2" s="3"/>
      <c r="J2" s="3"/>
      <c r="M2" s="4"/>
      <c r="N2" s="4"/>
    </row>
    <row r="3" spans="1:14" ht="18.75" thickBot="1">
      <c r="A3" s="4"/>
      <c r="B3" s="7" t="s">
        <v>16</v>
      </c>
      <c r="C3" s="88"/>
      <c r="F3" s="8"/>
      <c r="M3" s="4"/>
      <c r="N3" s="4"/>
    </row>
    <row r="4" spans="1:14" ht="15.75" thickBot="1">
      <c r="A4" s="9"/>
      <c r="B4" s="10" t="s">
        <v>1</v>
      </c>
      <c r="C4" s="89" t="s">
        <v>15</v>
      </c>
      <c r="D4" s="11">
        <v>1</v>
      </c>
      <c r="E4" s="12">
        <v>2</v>
      </c>
      <c r="F4" s="12">
        <v>3</v>
      </c>
      <c r="G4" s="12">
        <v>4</v>
      </c>
      <c r="H4" s="12">
        <v>5</v>
      </c>
      <c r="I4" s="13">
        <v>6</v>
      </c>
      <c r="J4" s="12">
        <v>7</v>
      </c>
      <c r="K4" s="14" t="s">
        <v>2</v>
      </c>
      <c r="L4" s="15"/>
      <c r="M4" s="16" t="s">
        <v>3</v>
      </c>
      <c r="N4" s="17" t="s">
        <v>4</v>
      </c>
    </row>
    <row r="5" spans="1:14" ht="16.5" thickTop="1">
      <c r="A5" s="18"/>
      <c r="B5" s="82"/>
      <c r="C5" s="90">
        <v>6</v>
      </c>
      <c r="D5" s="20"/>
      <c r="E5" s="21">
        <v>2</v>
      </c>
      <c r="F5" s="22">
        <v>2</v>
      </c>
      <c r="G5" s="23">
        <v>2</v>
      </c>
      <c r="H5" s="24">
        <v>2</v>
      </c>
      <c r="I5" s="25">
        <v>2</v>
      </c>
      <c r="J5" s="26">
        <v>0</v>
      </c>
      <c r="K5" s="19"/>
      <c r="L5" s="27"/>
      <c r="M5" s="28">
        <f>SUM(C5:J5)</f>
        <v>16</v>
      </c>
      <c r="N5" s="29"/>
    </row>
    <row r="6" spans="1:14" ht="15.75">
      <c r="A6" s="30">
        <v>1</v>
      </c>
      <c r="B6" s="60" t="s">
        <v>5</v>
      </c>
      <c r="C6" s="91"/>
      <c r="D6" s="32"/>
      <c r="E6" s="33">
        <v>23</v>
      </c>
      <c r="F6" s="34">
        <v>29</v>
      </c>
      <c r="G6" s="35">
        <v>24</v>
      </c>
      <c r="H6" s="36">
        <v>24</v>
      </c>
      <c r="I6" s="34">
        <v>34</v>
      </c>
      <c r="J6" s="35">
        <v>19</v>
      </c>
      <c r="K6" s="31">
        <f>SUM(D6:J6)</f>
        <v>153</v>
      </c>
      <c r="L6" s="37">
        <f>SUM(K6-L7)</f>
        <v>30</v>
      </c>
      <c r="M6" s="38"/>
      <c r="N6" s="39" t="s">
        <v>19</v>
      </c>
    </row>
    <row r="7" spans="1:14" ht="16.5" thickBot="1">
      <c r="A7" s="40"/>
      <c r="B7" s="48" t="s">
        <v>6</v>
      </c>
      <c r="C7" s="83"/>
      <c r="D7" s="42"/>
      <c r="E7" s="33">
        <v>21</v>
      </c>
      <c r="F7" s="43">
        <v>19</v>
      </c>
      <c r="G7" s="44">
        <v>20</v>
      </c>
      <c r="H7" s="45">
        <v>23</v>
      </c>
      <c r="I7" s="43">
        <v>16</v>
      </c>
      <c r="J7" s="44">
        <v>24</v>
      </c>
      <c r="K7" s="46"/>
      <c r="L7" s="47">
        <f>SUM(D7:J7)</f>
        <v>123</v>
      </c>
      <c r="M7" s="48"/>
      <c r="N7" s="49"/>
    </row>
    <row r="8" spans="1:14" ht="15.75">
      <c r="A8" s="18"/>
      <c r="B8" s="50"/>
      <c r="C8" s="84">
        <v>3</v>
      </c>
      <c r="D8" s="22">
        <v>0</v>
      </c>
      <c r="E8" s="20"/>
      <c r="F8" s="24">
        <v>0</v>
      </c>
      <c r="G8" s="26">
        <v>0</v>
      </c>
      <c r="H8" s="24">
        <v>0</v>
      </c>
      <c r="I8" s="22">
        <v>2</v>
      </c>
      <c r="J8" s="26">
        <v>0</v>
      </c>
      <c r="K8" s="51"/>
      <c r="L8" s="27"/>
      <c r="M8" s="28">
        <f>SUM(C8:J8)</f>
        <v>5</v>
      </c>
      <c r="N8" s="29"/>
    </row>
    <row r="9" spans="1:14" ht="15.75">
      <c r="A9" s="30">
        <v>2</v>
      </c>
      <c r="B9" s="52" t="s">
        <v>7</v>
      </c>
      <c r="C9" s="92"/>
      <c r="D9" s="34">
        <v>21</v>
      </c>
      <c r="E9" s="32"/>
      <c r="F9" s="36">
        <v>15</v>
      </c>
      <c r="G9" s="35">
        <v>18</v>
      </c>
      <c r="H9" s="36">
        <v>23</v>
      </c>
      <c r="I9" s="34">
        <v>24</v>
      </c>
      <c r="J9" s="35">
        <v>17</v>
      </c>
      <c r="K9" s="31">
        <f>SUM(D9:J9)</f>
        <v>118</v>
      </c>
      <c r="L9" s="37">
        <f>SUM(K9-L10)</f>
        <v>-6</v>
      </c>
      <c r="M9" s="38"/>
      <c r="N9" s="53">
        <v>6</v>
      </c>
    </row>
    <row r="10" spans="1:14" ht="16.5" thickBot="1">
      <c r="A10" s="40"/>
      <c r="B10" s="48"/>
      <c r="C10" s="41"/>
      <c r="D10" s="43">
        <v>23</v>
      </c>
      <c r="E10" s="42"/>
      <c r="F10" s="36">
        <v>17</v>
      </c>
      <c r="G10" s="44">
        <v>21</v>
      </c>
      <c r="H10" s="45">
        <v>28</v>
      </c>
      <c r="I10" s="43">
        <v>17</v>
      </c>
      <c r="J10" s="44">
        <v>18</v>
      </c>
      <c r="K10" s="46"/>
      <c r="L10" s="47">
        <f>SUM(D10:J10)</f>
        <v>124</v>
      </c>
      <c r="M10" s="48"/>
      <c r="N10" s="49"/>
    </row>
    <row r="11" spans="1:14" ht="15.75">
      <c r="A11" s="18"/>
      <c r="B11" s="54"/>
      <c r="C11" s="84">
        <v>9</v>
      </c>
      <c r="D11" s="22">
        <v>0</v>
      </c>
      <c r="E11" s="22">
        <v>2</v>
      </c>
      <c r="F11" s="55"/>
      <c r="G11" s="56">
        <v>2</v>
      </c>
      <c r="H11" s="57">
        <v>0</v>
      </c>
      <c r="I11" s="58">
        <v>2</v>
      </c>
      <c r="J11" s="59">
        <v>0</v>
      </c>
      <c r="K11" s="51"/>
      <c r="L11" s="27"/>
      <c r="M11" s="28">
        <f>SUM(C11:J11)</f>
        <v>15</v>
      </c>
      <c r="N11" s="29"/>
    </row>
    <row r="12" spans="1:14" ht="15.75">
      <c r="A12" s="30">
        <v>3</v>
      </c>
      <c r="B12" s="60" t="s">
        <v>8</v>
      </c>
      <c r="C12" s="92"/>
      <c r="D12" s="34">
        <v>19</v>
      </c>
      <c r="E12" s="34">
        <v>17</v>
      </c>
      <c r="F12" s="61"/>
      <c r="G12" s="33">
        <v>23</v>
      </c>
      <c r="H12" s="36">
        <v>20</v>
      </c>
      <c r="I12" s="34">
        <v>33</v>
      </c>
      <c r="J12" s="35">
        <v>15</v>
      </c>
      <c r="K12" s="31">
        <f>SUM(D12:J12)</f>
        <v>127</v>
      </c>
      <c r="L12" s="37">
        <f>SUM(K12-L13)</f>
        <v>8</v>
      </c>
      <c r="M12" s="38"/>
      <c r="N12" s="53">
        <v>4</v>
      </c>
    </row>
    <row r="13" spans="1:14" ht="16.5" thickBot="1">
      <c r="A13" s="40"/>
      <c r="B13" s="62"/>
      <c r="C13" s="41"/>
      <c r="D13" s="43">
        <v>29</v>
      </c>
      <c r="E13" s="43">
        <v>15</v>
      </c>
      <c r="F13" s="63"/>
      <c r="G13" s="33">
        <v>13</v>
      </c>
      <c r="H13" s="43">
        <v>22</v>
      </c>
      <c r="I13" s="43">
        <v>23</v>
      </c>
      <c r="J13" s="44">
        <v>17</v>
      </c>
      <c r="K13" s="46"/>
      <c r="L13" s="47">
        <f>SUM(D13:J13)</f>
        <v>119</v>
      </c>
      <c r="M13" s="48"/>
      <c r="N13" s="49"/>
    </row>
    <row r="14" spans="1:14" ht="15.75">
      <c r="A14" s="18"/>
      <c r="B14" s="54"/>
      <c r="C14" s="93">
        <v>5</v>
      </c>
      <c r="D14" s="21">
        <v>0</v>
      </c>
      <c r="E14" s="22">
        <v>2</v>
      </c>
      <c r="F14" s="22">
        <v>0</v>
      </c>
      <c r="G14" s="55"/>
      <c r="H14" s="24">
        <v>0</v>
      </c>
      <c r="I14" s="22">
        <v>2</v>
      </c>
      <c r="J14" s="26">
        <v>2</v>
      </c>
      <c r="K14" s="51"/>
      <c r="L14" s="27"/>
      <c r="M14" s="28">
        <f>SUM(C14:J14)</f>
        <v>11</v>
      </c>
      <c r="N14" s="29"/>
    </row>
    <row r="15" spans="1:14" ht="15.75">
      <c r="A15" s="30">
        <v>4</v>
      </c>
      <c r="B15" s="60" t="s">
        <v>9</v>
      </c>
      <c r="C15" s="94"/>
      <c r="D15" s="33">
        <v>20</v>
      </c>
      <c r="E15" s="34">
        <v>21</v>
      </c>
      <c r="F15" s="34">
        <v>13</v>
      </c>
      <c r="G15" s="61"/>
      <c r="H15" s="36">
        <v>15</v>
      </c>
      <c r="I15" s="34">
        <v>26</v>
      </c>
      <c r="J15" s="35">
        <v>20</v>
      </c>
      <c r="K15" s="31">
        <f>SUM(D15:J15)</f>
        <v>115</v>
      </c>
      <c r="L15" s="37">
        <f>SUM(K15-L16)</f>
        <v>-16</v>
      </c>
      <c r="M15" s="38"/>
      <c r="N15" s="53">
        <v>5</v>
      </c>
    </row>
    <row r="16" spans="1:14" ht="16.5" thickBot="1">
      <c r="A16" s="40"/>
      <c r="B16" s="62"/>
      <c r="C16" s="95"/>
      <c r="D16" s="64">
        <v>24</v>
      </c>
      <c r="E16" s="43">
        <v>18</v>
      </c>
      <c r="F16" s="43">
        <v>23</v>
      </c>
      <c r="G16" s="63"/>
      <c r="H16" s="36">
        <v>28</v>
      </c>
      <c r="I16" s="43">
        <v>25</v>
      </c>
      <c r="J16" s="44">
        <v>13</v>
      </c>
      <c r="K16" s="46"/>
      <c r="L16" s="47">
        <f>SUM(D16:J16)</f>
        <v>131</v>
      </c>
      <c r="M16" s="48"/>
      <c r="N16" s="49"/>
    </row>
    <row r="17" spans="1:14" ht="15.75">
      <c r="A17" s="18"/>
      <c r="B17" s="54"/>
      <c r="C17" s="93">
        <v>11</v>
      </c>
      <c r="D17" s="21">
        <v>0</v>
      </c>
      <c r="E17" s="22">
        <v>2</v>
      </c>
      <c r="F17" s="22">
        <v>2</v>
      </c>
      <c r="G17" s="22">
        <v>2</v>
      </c>
      <c r="H17" s="55"/>
      <c r="I17" s="24">
        <v>2</v>
      </c>
      <c r="J17" s="26">
        <v>0</v>
      </c>
      <c r="K17" s="51"/>
      <c r="L17" s="27"/>
      <c r="M17" s="28">
        <f>SUM(C17:J17)</f>
        <v>19</v>
      </c>
      <c r="N17" s="29"/>
    </row>
    <row r="18" spans="1:14" ht="15.75">
      <c r="A18" s="30">
        <v>5</v>
      </c>
      <c r="B18" s="60" t="s">
        <v>10</v>
      </c>
      <c r="C18" s="94"/>
      <c r="D18" s="33">
        <v>23</v>
      </c>
      <c r="E18" s="34">
        <v>28</v>
      </c>
      <c r="F18" s="34">
        <v>22</v>
      </c>
      <c r="G18" s="34">
        <v>28</v>
      </c>
      <c r="H18" s="61"/>
      <c r="I18" s="36">
        <v>25</v>
      </c>
      <c r="J18" s="35">
        <v>19</v>
      </c>
      <c r="K18" s="31">
        <f>SUM(D18:J18)</f>
        <v>145</v>
      </c>
      <c r="L18" s="37">
        <f>SUM(K18-L19)</f>
        <v>17</v>
      </c>
      <c r="M18" s="38"/>
      <c r="N18" s="53" t="s">
        <v>24</v>
      </c>
    </row>
    <row r="19" spans="1:14" ht="16.5" thickBot="1">
      <c r="A19" s="40"/>
      <c r="B19" s="62"/>
      <c r="C19" s="95"/>
      <c r="D19" s="64">
        <v>24</v>
      </c>
      <c r="E19" s="43">
        <v>23</v>
      </c>
      <c r="F19" s="43">
        <v>20</v>
      </c>
      <c r="G19" s="43">
        <v>15</v>
      </c>
      <c r="H19" s="63"/>
      <c r="I19" s="36">
        <v>23</v>
      </c>
      <c r="J19" s="44">
        <v>23</v>
      </c>
      <c r="K19" s="46"/>
      <c r="L19" s="47">
        <f>SUM(D19:J19)</f>
        <v>128</v>
      </c>
      <c r="M19" s="48"/>
      <c r="N19" s="49"/>
    </row>
    <row r="20" spans="1:14" ht="15.75">
      <c r="A20" s="18"/>
      <c r="B20" s="54"/>
      <c r="C20" s="93">
        <v>2</v>
      </c>
      <c r="D20" s="21">
        <v>0</v>
      </c>
      <c r="E20" s="22">
        <v>0</v>
      </c>
      <c r="F20" s="22">
        <v>0</v>
      </c>
      <c r="G20" s="26">
        <v>0</v>
      </c>
      <c r="H20" s="24">
        <v>0</v>
      </c>
      <c r="I20" s="65"/>
      <c r="J20" s="56">
        <v>0</v>
      </c>
      <c r="K20" s="51"/>
      <c r="L20" s="27"/>
      <c r="M20" s="28">
        <f>SUM(C20:J20)</f>
        <v>2</v>
      </c>
      <c r="N20" s="29"/>
    </row>
    <row r="21" spans="1:14" ht="15.75">
      <c r="A21" s="30">
        <v>6</v>
      </c>
      <c r="B21" s="60" t="s">
        <v>11</v>
      </c>
      <c r="C21" s="94"/>
      <c r="D21" s="33">
        <v>16</v>
      </c>
      <c r="E21" s="34">
        <v>23</v>
      </c>
      <c r="F21" s="34">
        <v>17</v>
      </c>
      <c r="G21" s="35">
        <v>25</v>
      </c>
      <c r="H21" s="36">
        <v>23</v>
      </c>
      <c r="I21" s="66"/>
      <c r="J21" s="33">
        <v>12</v>
      </c>
      <c r="K21" s="31">
        <f>SUM(D21:J21)</f>
        <v>116</v>
      </c>
      <c r="L21" s="37">
        <f>SUM(K21-L22)</f>
        <v>-48</v>
      </c>
      <c r="M21" s="38"/>
      <c r="N21" s="53">
        <v>7</v>
      </c>
    </row>
    <row r="22" spans="1:14" ht="16.5" thickBot="1">
      <c r="A22" s="40"/>
      <c r="B22" s="62"/>
      <c r="C22" s="95"/>
      <c r="D22" s="64">
        <v>34</v>
      </c>
      <c r="E22" s="43">
        <v>33</v>
      </c>
      <c r="F22" s="43">
        <v>24</v>
      </c>
      <c r="G22" s="44">
        <v>26</v>
      </c>
      <c r="H22" s="45">
        <v>25</v>
      </c>
      <c r="I22" s="67"/>
      <c r="J22" s="33">
        <v>22</v>
      </c>
      <c r="K22" s="46"/>
      <c r="L22" s="47">
        <f>SUM(D22:J22)</f>
        <v>164</v>
      </c>
      <c r="M22" s="48"/>
      <c r="N22" s="49"/>
    </row>
    <row r="23" spans="1:14" ht="15.75">
      <c r="A23" s="30"/>
      <c r="B23" s="60"/>
      <c r="C23" s="93">
        <v>6</v>
      </c>
      <c r="D23" s="21">
        <v>2</v>
      </c>
      <c r="E23" s="22">
        <v>2</v>
      </c>
      <c r="F23" s="22">
        <v>2</v>
      </c>
      <c r="G23" s="26">
        <v>0</v>
      </c>
      <c r="H23" s="24">
        <v>2</v>
      </c>
      <c r="I23" s="68">
        <v>2</v>
      </c>
      <c r="J23" s="69"/>
      <c r="K23" s="51"/>
      <c r="L23" s="27"/>
      <c r="M23" s="28">
        <f>SUM(C23:J23)</f>
        <v>16</v>
      </c>
      <c r="N23" s="53"/>
    </row>
    <row r="24" spans="1:14" ht="15.75">
      <c r="A24" s="30">
        <v>7</v>
      </c>
      <c r="B24" s="60" t="s">
        <v>12</v>
      </c>
      <c r="C24" s="94"/>
      <c r="D24" s="33">
        <v>24</v>
      </c>
      <c r="E24" s="34">
        <v>18</v>
      </c>
      <c r="F24" s="34">
        <v>17</v>
      </c>
      <c r="G24" s="35">
        <v>13</v>
      </c>
      <c r="H24" s="36">
        <v>23</v>
      </c>
      <c r="I24" s="34">
        <v>22</v>
      </c>
      <c r="J24" s="61"/>
      <c r="K24" s="31">
        <f>SUM(D24:J24)</f>
        <v>117</v>
      </c>
      <c r="L24" s="37">
        <f>SUM(K24-L25)</f>
        <v>15</v>
      </c>
      <c r="M24" s="38"/>
      <c r="N24" s="53" t="s">
        <v>25</v>
      </c>
    </row>
    <row r="25" spans="1:14" ht="16.5" thickBot="1">
      <c r="A25" s="70"/>
      <c r="B25" s="71"/>
      <c r="C25" s="96"/>
      <c r="D25" s="72">
        <v>19</v>
      </c>
      <c r="E25" s="73">
        <v>17</v>
      </c>
      <c r="F25" s="73">
        <v>15</v>
      </c>
      <c r="G25" s="74">
        <v>20</v>
      </c>
      <c r="H25" s="75">
        <v>19</v>
      </c>
      <c r="I25" s="76">
        <v>12</v>
      </c>
      <c r="J25" s="63"/>
      <c r="K25" s="77"/>
      <c r="L25" s="78">
        <f>SUM(D25:J25)</f>
        <v>102</v>
      </c>
      <c r="M25" s="79"/>
      <c r="N25" s="80"/>
    </row>
    <row r="26" spans="1:14" ht="15">
      <c r="A26" s="81"/>
      <c r="B26" s="81"/>
      <c r="C26" s="97"/>
      <c r="D26" s="81"/>
      <c r="E26" s="81"/>
      <c r="F26" s="81"/>
      <c r="G26" s="81"/>
      <c r="H26" s="81"/>
      <c r="I26" s="81"/>
      <c r="J26" s="81"/>
      <c r="K26" s="81">
        <f>SUM(K5:K25)</f>
        <v>891</v>
      </c>
      <c r="L26" s="81">
        <f>SUM(L10+L16+L13+L7+L22+L19+L25)</f>
        <v>891</v>
      </c>
      <c r="M26" s="81"/>
      <c r="N26" s="81"/>
    </row>
  </sheetData>
  <printOptions/>
  <pageMargins left="0.35433070866141736" right="0.35433070866141736" top="0.984251968503937" bottom="0.984251968503937" header="0.5118110236220472" footer="0.5118110236220472"/>
  <pageSetup horizontalDpi="600" verticalDpi="600" orientation="landscape" r:id="rId1"/>
  <headerFooter alignWithMargins="0">
    <oddFooter>&amp;CEesti Käsipalliliit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 topLeftCell="A15">
      <selection activeCell="C26" sqref="C26"/>
    </sheetView>
  </sheetViews>
  <sheetFormatPr defaultColWidth="9.140625" defaultRowHeight="12.75"/>
  <cols>
    <col min="2" max="2" width="15.421875" style="0" customWidth="1"/>
    <col min="5" max="5" width="11.8515625" style="0" customWidth="1"/>
    <col min="7" max="7" width="16.57421875" style="0" customWidth="1"/>
  </cols>
  <sheetData>
    <row r="1" ht="18">
      <c r="A1" s="2" t="s">
        <v>0</v>
      </c>
    </row>
    <row r="2" ht="15.75">
      <c r="A2" s="6" t="s">
        <v>42</v>
      </c>
    </row>
    <row r="3" ht="12.75">
      <c r="A3" s="85" t="s">
        <v>14</v>
      </c>
    </row>
    <row r="4" spans="1:3" ht="12.75">
      <c r="A4" s="85" t="s">
        <v>16</v>
      </c>
      <c r="B4" s="85"/>
      <c r="C4" s="85"/>
    </row>
    <row r="6" ht="12.75">
      <c r="A6" t="s">
        <v>26</v>
      </c>
    </row>
    <row r="7" spans="1:6" ht="15">
      <c r="A7" s="98"/>
      <c r="B7" s="98"/>
      <c r="C7" s="98"/>
      <c r="D7" s="98"/>
      <c r="E7" s="98" t="s">
        <v>34</v>
      </c>
      <c r="F7" s="98"/>
    </row>
    <row r="8" spans="1:6" ht="15">
      <c r="A8" s="99" t="s">
        <v>17</v>
      </c>
      <c r="B8" s="98" t="s">
        <v>27</v>
      </c>
      <c r="C8" s="98"/>
      <c r="D8" s="98"/>
      <c r="E8" s="98" t="s">
        <v>35</v>
      </c>
      <c r="F8" s="98"/>
    </row>
    <row r="9" spans="1:6" ht="15">
      <c r="A9" s="99" t="s">
        <v>18</v>
      </c>
      <c r="B9" s="98" t="s">
        <v>28</v>
      </c>
      <c r="C9" s="98"/>
      <c r="D9" s="98"/>
      <c r="E9" s="98" t="s">
        <v>36</v>
      </c>
      <c r="F9" s="98"/>
    </row>
    <row r="10" spans="1:6" ht="15">
      <c r="A10" s="99" t="s">
        <v>19</v>
      </c>
      <c r="B10" s="98" t="s">
        <v>29</v>
      </c>
      <c r="C10" s="98"/>
      <c r="D10" s="98"/>
      <c r="E10" s="98" t="s">
        <v>37</v>
      </c>
      <c r="F10" s="98"/>
    </row>
    <row r="11" spans="1:6" ht="15">
      <c r="A11" s="99" t="s">
        <v>20</v>
      </c>
      <c r="B11" s="98" t="s">
        <v>30</v>
      </c>
      <c r="C11" s="98"/>
      <c r="D11" s="98"/>
      <c r="E11" s="98" t="s">
        <v>38</v>
      </c>
      <c r="F11" s="98"/>
    </row>
    <row r="12" spans="1:6" ht="15">
      <c r="A12" s="99" t="s">
        <v>21</v>
      </c>
      <c r="B12" s="98" t="s">
        <v>31</v>
      </c>
      <c r="C12" s="98"/>
      <c r="D12" s="98"/>
      <c r="E12" s="98" t="s">
        <v>39</v>
      </c>
      <c r="F12" s="98"/>
    </row>
    <row r="13" spans="1:6" ht="15">
      <c r="A13" s="99" t="s">
        <v>22</v>
      </c>
      <c r="B13" s="98" t="s">
        <v>32</v>
      </c>
      <c r="C13" s="98"/>
      <c r="D13" s="98"/>
      <c r="E13" s="98" t="s">
        <v>40</v>
      </c>
      <c r="F13" s="98"/>
    </row>
    <row r="14" spans="1:6" ht="15">
      <c r="A14" s="99" t="s">
        <v>23</v>
      </c>
      <c r="B14" s="98" t="s">
        <v>33</v>
      </c>
      <c r="C14" s="98"/>
      <c r="D14" s="98"/>
      <c r="E14" s="98" t="s">
        <v>41</v>
      </c>
      <c r="F14" s="98"/>
    </row>
    <row r="16" spans="1:2" ht="12.75">
      <c r="A16" s="100" t="s">
        <v>24</v>
      </c>
      <c r="B16" s="101" t="s">
        <v>27</v>
      </c>
    </row>
    <row r="17" spans="5:6" ht="12.75">
      <c r="E17" s="100" t="s">
        <v>18</v>
      </c>
      <c r="F17" s="101" t="s">
        <v>28</v>
      </c>
    </row>
    <row r="18" spans="2:3" ht="12.75">
      <c r="B18" t="s">
        <v>43</v>
      </c>
      <c r="C18" t="s">
        <v>44</v>
      </c>
    </row>
    <row r="19" spans="2:7" ht="12.75">
      <c r="B19" t="s">
        <v>45</v>
      </c>
      <c r="C19" t="s">
        <v>46</v>
      </c>
      <c r="F19" t="s">
        <v>67</v>
      </c>
      <c r="G19" t="s">
        <v>68</v>
      </c>
    </row>
    <row r="20" spans="2:7" ht="12.75">
      <c r="B20" t="s">
        <v>47</v>
      </c>
      <c r="C20" t="s">
        <v>48</v>
      </c>
      <c r="F20" t="s">
        <v>69</v>
      </c>
      <c r="G20" t="s">
        <v>70</v>
      </c>
    </row>
    <row r="21" spans="2:7" ht="12.75">
      <c r="B21" t="s">
        <v>49</v>
      </c>
      <c r="C21" t="s">
        <v>50</v>
      </c>
      <c r="F21" t="s">
        <v>71</v>
      </c>
      <c r="G21" t="s">
        <v>72</v>
      </c>
    </row>
    <row r="22" spans="2:7" ht="12.75">
      <c r="B22" t="s">
        <v>51</v>
      </c>
      <c r="C22" t="s">
        <v>52</v>
      </c>
      <c r="F22" t="s">
        <v>61</v>
      </c>
      <c r="G22" t="s">
        <v>73</v>
      </c>
    </row>
    <row r="23" spans="2:7" ht="12.75">
      <c r="B23" t="s">
        <v>53</v>
      </c>
      <c r="C23" t="s">
        <v>54</v>
      </c>
      <c r="F23" t="s">
        <v>74</v>
      </c>
      <c r="G23" t="s">
        <v>75</v>
      </c>
    </row>
    <row r="24" spans="2:7" ht="12.75">
      <c r="B24" t="s">
        <v>55</v>
      </c>
      <c r="C24" t="s">
        <v>56</v>
      </c>
      <c r="F24" t="s">
        <v>76</v>
      </c>
      <c r="G24" t="s">
        <v>77</v>
      </c>
    </row>
    <row r="25" spans="2:7" ht="12.75">
      <c r="B25" t="s">
        <v>57</v>
      </c>
      <c r="C25" t="s">
        <v>58</v>
      </c>
      <c r="F25" t="s">
        <v>78</v>
      </c>
      <c r="G25" t="s">
        <v>79</v>
      </c>
    </row>
    <row r="26" spans="2:7" ht="12.75">
      <c r="B26" t="s">
        <v>136</v>
      </c>
      <c r="C26" t="s">
        <v>48</v>
      </c>
      <c r="F26" t="s">
        <v>80</v>
      </c>
      <c r="G26" t="s">
        <v>81</v>
      </c>
    </row>
    <row r="27" spans="2:7" ht="12.75">
      <c r="B27" t="s">
        <v>59</v>
      </c>
      <c r="C27" t="s">
        <v>60</v>
      </c>
      <c r="F27" t="s">
        <v>82</v>
      </c>
      <c r="G27" t="s">
        <v>77</v>
      </c>
    </row>
    <row r="28" spans="2:7" ht="12.75">
      <c r="B28" t="s">
        <v>61</v>
      </c>
      <c r="C28" t="s">
        <v>62</v>
      </c>
      <c r="F28" t="s">
        <v>83</v>
      </c>
      <c r="G28" t="s">
        <v>84</v>
      </c>
    </row>
    <row r="29" spans="2:7" ht="12.75">
      <c r="B29" t="s">
        <v>63</v>
      </c>
      <c r="C29" t="s">
        <v>64</v>
      </c>
      <c r="F29" t="s">
        <v>85</v>
      </c>
      <c r="G29" t="s">
        <v>86</v>
      </c>
    </row>
    <row r="31" spans="1:7" ht="12.75">
      <c r="A31" s="102" t="s">
        <v>65</v>
      </c>
      <c r="B31" s="103" t="s">
        <v>66</v>
      </c>
      <c r="C31" s="103" t="s">
        <v>44</v>
      </c>
      <c r="E31" s="103" t="s">
        <v>65</v>
      </c>
      <c r="F31" s="103" t="s">
        <v>87</v>
      </c>
      <c r="G31" s="103" t="s">
        <v>88</v>
      </c>
    </row>
    <row r="32" ht="12.75">
      <c r="E32" t="s">
        <v>130</v>
      </c>
    </row>
    <row r="33" spans="1:8" ht="12.75">
      <c r="A33" s="100" t="s">
        <v>19</v>
      </c>
      <c r="B33" s="101" t="s">
        <v>89</v>
      </c>
      <c r="E33" s="104" t="s">
        <v>27</v>
      </c>
      <c r="F33" s="104"/>
      <c r="G33" s="104" t="s">
        <v>120</v>
      </c>
      <c r="H33" s="104" t="s">
        <v>121</v>
      </c>
    </row>
    <row r="34" spans="5:8" ht="12.75">
      <c r="E34" s="104"/>
      <c r="F34" s="104"/>
      <c r="G34" s="104"/>
      <c r="H34" s="104"/>
    </row>
    <row r="35" spans="2:8" ht="12.75">
      <c r="B35" t="s">
        <v>90</v>
      </c>
      <c r="C35" t="s">
        <v>91</v>
      </c>
      <c r="E35" s="104" t="s">
        <v>29</v>
      </c>
      <c r="F35" s="104"/>
      <c r="G35" s="104" t="s">
        <v>80</v>
      </c>
      <c r="H35" s="104" t="s">
        <v>96</v>
      </c>
    </row>
    <row r="36" spans="2:8" ht="12.75">
      <c r="B36" t="s">
        <v>92</v>
      </c>
      <c r="C36" t="s">
        <v>93</v>
      </c>
      <c r="E36" s="104"/>
      <c r="F36" s="104"/>
      <c r="G36" s="104"/>
      <c r="H36" s="104"/>
    </row>
    <row r="37" spans="2:8" ht="12.75">
      <c r="B37" t="s">
        <v>94</v>
      </c>
      <c r="C37" t="s">
        <v>95</v>
      </c>
      <c r="E37" s="104" t="s">
        <v>30</v>
      </c>
      <c r="F37" s="104"/>
      <c r="G37" s="104" t="s">
        <v>122</v>
      </c>
      <c r="H37" s="104" t="s">
        <v>123</v>
      </c>
    </row>
    <row r="38" spans="2:8" ht="12.75">
      <c r="B38" t="s">
        <v>80</v>
      </c>
      <c r="C38" t="s">
        <v>96</v>
      </c>
      <c r="E38" s="104"/>
      <c r="F38" s="104"/>
      <c r="G38" s="104"/>
      <c r="H38" s="104"/>
    </row>
    <row r="39" spans="2:8" ht="12.75">
      <c r="B39" t="s">
        <v>97</v>
      </c>
      <c r="C39" t="s">
        <v>98</v>
      </c>
      <c r="E39" s="104" t="s">
        <v>28</v>
      </c>
      <c r="F39" s="104"/>
      <c r="G39" s="104" t="s">
        <v>71</v>
      </c>
      <c r="H39" s="104" t="s">
        <v>124</v>
      </c>
    </row>
    <row r="40" spans="2:8" ht="12.75">
      <c r="B40" t="s">
        <v>78</v>
      </c>
      <c r="C40" t="s">
        <v>99</v>
      </c>
      <c r="E40" s="104"/>
      <c r="F40" s="104"/>
      <c r="G40" s="104"/>
      <c r="H40" s="104"/>
    </row>
    <row r="41" spans="2:8" ht="12.75">
      <c r="B41" t="s">
        <v>100</v>
      </c>
      <c r="C41" t="s">
        <v>101</v>
      </c>
      <c r="E41" s="104" t="s">
        <v>31</v>
      </c>
      <c r="F41" s="104"/>
      <c r="G41" s="104" t="s">
        <v>125</v>
      </c>
      <c r="H41" s="104" t="s">
        <v>126</v>
      </c>
    </row>
    <row r="42" spans="2:8" ht="12.75">
      <c r="B42" t="s">
        <v>102</v>
      </c>
      <c r="C42" t="s">
        <v>103</v>
      </c>
      <c r="E42" s="104"/>
      <c r="F42" s="104"/>
      <c r="G42" s="104"/>
      <c r="H42" s="104"/>
    </row>
    <row r="43" spans="2:8" ht="12.75">
      <c r="B43" t="s">
        <v>104</v>
      </c>
      <c r="C43" t="s">
        <v>105</v>
      </c>
      <c r="E43" s="104" t="s">
        <v>33</v>
      </c>
      <c r="F43" s="104"/>
      <c r="G43" s="104" t="s">
        <v>127</v>
      </c>
      <c r="H43" s="104" t="s">
        <v>126</v>
      </c>
    </row>
    <row r="44" spans="2:8" ht="12.75">
      <c r="B44" t="s">
        <v>106</v>
      </c>
      <c r="C44" t="s">
        <v>107</v>
      </c>
      <c r="E44" s="104"/>
      <c r="F44" s="104"/>
      <c r="G44" s="104"/>
      <c r="H44" s="104"/>
    </row>
    <row r="45" spans="2:8" ht="12.75">
      <c r="B45" t="s">
        <v>108</v>
      </c>
      <c r="C45" t="s">
        <v>109</v>
      </c>
      <c r="E45" s="104" t="s">
        <v>32</v>
      </c>
      <c r="F45" s="104"/>
      <c r="G45" s="104" t="s">
        <v>128</v>
      </c>
      <c r="H45" s="104" t="s">
        <v>129</v>
      </c>
    </row>
    <row r="46" spans="2:3" ht="12.75">
      <c r="B46" t="s">
        <v>110</v>
      </c>
      <c r="C46" t="s">
        <v>111</v>
      </c>
    </row>
    <row r="47" spans="2:7" ht="12.75">
      <c r="B47" t="s">
        <v>112</v>
      </c>
      <c r="C47" t="s">
        <v>113</v>
      </c>
      <c r="E47" s="101" t="s">
        <v>131</v>
      </c>
      <c r="F47" s="101"/>
      <c r="G47" s="101"/>
    </row>
    <row r="48" spans="2:7" ht="12.75">
      <c r="B48" t="s">
        <v>114</v>
      </c>
      <c r="C48" t="s">
        <v>115</v>
      </c>
      <c r="E48" s="85"/>
      <c r="F48" s="85"/>
      <c r="G48" s="85"/>
    </row>
    <row r="49" spans="5:7" ht="12.75">
      <c r="E49" s="85" t="s">
        <v>30</v>
      </c>
      <c r="F49" s="85" t="s">
        <v>132</v>
      </c>
      <c r="G49" s="85" t="s">
        <v>133</v>
      </c>
    </row>
    <row r="50" spans="1:7" ht="12.75">
      <c r="A50" s="103" t="s">
        <v>116</v>
      </c>
      <c r="B50" s="103" t="s">
        <v>117</v>
      </c>
      <c r="C50" s="103" t="s">
        <v>118</v>
      </c>
      <c r="E50" s="101" t="s">
        <v>134</v>
      </c>
      <c r="F50" s="101"/>
      <c r="G50" s="101"/>
    </row>
    <row r="51" spans="1:7" ht="12.75">
      <c r="A51" s="103"/>
      <c r="B51" s="103" t="s">
        <v>119</v>
      </c>
      <c r="C51" s="103" t="s">
        <v>109</v>
      </c>
      <c r="E51" s="85"/>
      <c r="F51" s="85"/>
      <c r="G51" s="85"/>
    </row>
    <row r="52" spans="5:7" ht="12.75">
      <c r="E52" s="85" t="s">
        <v>27</v>
      </c>
      <c r="F52" s="85" t="s">
        <v>135</v>
      </c>
      <c r="G52" s="85" t="s">
        <v>48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2007-01-06T15:29:40Z</cp:lastPrinted>
  <dcterms:created xsi:type="dcterms:W3CDTF">2007-01-06T15:25:25Z</dcterms:created>
  <dcterms:modified xsi:type="dcterms:W3CDTF">2007-04-27T13:09:17Z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-1009206313</vt:i4>
  </property>
  <property fmtid="{D5CDD505-2E9C-101B-9397-08002B2CF9AE}" pid="3" name="_EmailSubject">
    <vt:lpwstr>2007 Eesti MV noormehed B klass</vt:lpwstr>
  </property>
  <property fmtid="{D5CDD505-2E9C-101B-9397-08002B2CF9AE}" pid="4" name="_AuthorEmail">
    <vt:lpwstr>pirje@handball.ee</vt:lpwstr>
  </property>
  <property fmtid="{D5CDD505-2E9C-101B-9397-08002B2CF9AE}" pid="5" name="_AuthorEmailDisplayName">
    <vt:lpwstr>Pirje Orasson</vt:lpwstr>
  </property>
  <property fmtid="{D5CDD505-2E9C-101B-9397-08002B2CF9AE}" pid="6" name="_ReviewingToolsShownOnce">
    <vt:lpwstr/>
  </property>
</Properties>
</file>