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<sst xmlns="http://schemas.openxmlformats.org/spreadsheetml/2006/main" count="71" uniqueCount="52">
  <si>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VÕISTKOND</t>
  </si>
  <si>
    <t>V – VAHE</t>
  </si>
  <si>
    <t>PUNKTE</t>
  </si>
  <si>
    <t>KOHT</t>
  </si>
  <si>
    <t>SK DVIGATEL</t>
  </si>
  <si>
    <t>SK TAPA</t>
  </si>
  <si>
    <t>PÕLVA SK</t>
  </si>
  <si>
    <t>SK REVAL-SPORT</t>
  </si>
  <si>
    <t>SK MELLA</t>
  </si>
  <si>
    <t>2007 EESTI MEISTRIVÕISTLUSED KÄSIPALLIS</t>
  </si>
  <si>
    <t>TÜTARLAPSED A KLASS</t>
  </si>
  <si>
    <t>HC TALLAS</t>
  </si>
  <si>
    <t xml:space="preserve">1. ring 19.-21.01.2007.a. Põlvas </t>
  </si>
  <si>
    <t>I ringi punktid</t>
  </si>
  <si>
    <t>2. ring 23.-25.03.2007.a. Põlvas</t>
  </si>
  <si>
    <t>I</t>
  </si>
  <si>
    <t>II</t>
  </si>
  <si>
    <t>III</t>
  </si>
  <si>
    <t>4.</t>
  </si>
  <si>
    <t>5.</t>
  </si>
  <si>
    <t>6.</t>
  </si>
  <si>
    <t>1.</t>
  </si>
  <si>
    <t>2.</t>
  </si>
  <si>
    <t>3.</t>
  </si>
  <si>
    <t>Lõppjärjestus:</t>
  </si>
  <si>
    <t>Põlva Spordikool</t>
  </si>
  <si>
    <t>Tallinna spordiklubi Mella</t>
  </si>
  <si>
    <t>treenerid Ella Kungurtseva, Jelena Mihailova</t>
  </si>
  <si>
    <t>Spordiklubi Tallas</t>
  </si>
  <si>
    <t>treenerid Julia Netsajeva, Eddy Leitsar</t>
  </si>
  <si>
    <t>Spordiklubi Reval-Sport</t>
  </si>
  <si>
    <t>Spordiklubi Dvigatel</t>
  </si>
  <si>
    <t>Spordiklubi Tapa</t>
  </si>
  <si>
    <t>treener Gea Sootamm</t>
  </si>
  <si>
    <t>treener Marina Politova</t>
  </si>
  <si>
    <t>treener Mare Neps</t>
  </si>
  <si>
    <t>              Tilgre Triin,Rein Hanna,Lehiste Margit,Vreimann Annika,Jaansoo Eda.Võistkona treener Utt Maie,Tensing Tamur.</t>
  </si>
  <si>
    <t>              PÕLVA parim mängija SEPP EVA-MARIA</t>
  </si>
  <si>
    <t>              Bandurevskaja Irina,Visnevskaja Alla,Smitko Arina,Aleksejeva Jelena-Julia,Ivanova Jekaterina,Gorevaja Hristina,</t>
  </si>
  <si>
    <t>              Kavalerova Svetlana,Kungurtseva Svetlana,Kavalerova Natalja.Võistkonna treenerid Kungurtseva Ella ja Mihailova Jelena.</t>
  </si>
  <si>
    <t>              MELLA parim mängija BANDUREVSKAJA IRINA</t>
  </si>
  <si>
    <t>               Trubitsõna Anna,Glusnjova Ksenija,Nikitina Darja,Mezintsova Jana,Tisler Margarita.Võistkonna treenerid Netsajeva Julia ja Leitsar Eddy.</t>
  </si>
  <si>
    <t>              TALLAS parim mängija TRUBITSÕNA ANNA</t>
  </si>
  <si>
    <t>SK Dvigatel-ZDNOVA EVELINA </t>
  </si>
  <si>
    <t>SK Reval-Sport-HOANG KIM-LY</t>
  </si>
  <si>
    <t>Tapa SK-NEEROT KERTU</t>
  </si>
  <si>
    <t>Turniiri parim mängija BADUREVSKAJA IRINA</t>
  </si>
  <si>
    <t>Parim väravavaht TAMMIK INGRID</t>
  </si>
  <si>
    <t>I koht Põvla SK  -  Sepp Eva-Maria,Tammik Ingrid,Patrail Janeli,Anijalg Helena,Kährik Kairit,Peedomaa Kristi,Luuk-Luuken Edi,Moro Merit,</t>
  </si>
  <si>
    <t>treener Maie Utt, Tamur Tensing</t>
  </si>
  <si>
    <t>II koht  - SK Mella- Krõssova Maria,Romanenko Julia,Vassiltsenko Julianna,Matvejeva Jelena,Tsistjakova Diana,Nikolaeva Natalja,</t>
  </si>
  <si>
    <t>III koht  - SK HC Tallas-Sutkina Oksana,Husnillina Margarita,Ivanova Maria,Gorbunova Alexandra,Sazina olesja,Konstantinova Lilija,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</si>
</sst>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0" xfId="0" applyFont="1" applyAlignment="1">
      <alignment/>
    </xf>
    <xf numFmtId="0" fontId="7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K10" sqref="K10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9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10</v>
      </c>
      <c r="C2" s="3"/>
      <c r="D2" s="3"/>
      <c r="E2" s="3"/>
      <c r="F2" s="3"/>
      <c r="G2" s="3"/>
      <c r="H2" s="3"/>
      <c r="K2" s="4"/>
      <c r="L2" s="4"/>
    </row>
    <row r="3" spans="1:12" ht="16.5" thickBot="1">
      <c r="A3" s="4"/>
      <c r="B3" s="78" t="s">
        <v>12</v>
      </c>
      <c r="E3" s="7"/>
      <c r="K3" s="4"/>
      <c r="L3" s="4"/>
    </row>
    <row r="4" spans="1:12" ht="15.75" thickBot="1">
      <c r="A4" s="8"/>
      <c r="B4" s="9" t="s">
        <v>0</v>
      </c>
      <c r="C4" s="10">
        <v>1</v>
      </c>
      <c r="D4" s="11">
        <v>2</v>
      </c>
      <c r="E4" s="11">
        <v>3</v>
      </c>
      <c r="F4" s="11">
        <v>4</v>
      </c>
      <c r="G4" s="11">
        <v>5</v>
      </c>
      <c r="H4" s="12">
        <v>6</v>
      </c>
      <c r="I4" s="13" t="s">
        <v>1</v>
      </c>
      <c r="J4" s="14"/>
      <c r="K4" s="15" t="s">
        <v>2</v>
      </c>
      <c r="L4" s="16" t="s">
        <v>3</v>
      </c>
    </row>
    <row r="5" spans="1:12" ht="16.5" thickTop="1">
      <c r="A5" s="17"/>
      <c r="B5" s="18"/>
      <c r="C5" s="68"/>
      <c r="D5" s="19">
        <v>2</v>
      </c>
      <c r="E5" s="20">
        <v>0</v>
      </c>
      <c r="F5" s="21">
        <v>2</v>
      </c>
      <c r="G5" s="22">
        <v>0</v>
      </c>
      <c r="H5" s="23">
        <v>0</v>
      </c>
      <c r="I5" s="18"/>
      <c r="J5" s="25"/>
      <c r="K5" s="26">
        <f>SUM(C5:H5)</f>
        <v>4</v>
      </c>
      <c r="L5" s="27"/>
    </row>
    <row r="6" spans="1:12" ht="15.75">
      <c r="A6" s="28">
        <v>1</v>
      </c>
      <c r="B6" s="29" t="s">
        <v>4</v>
      </c>
      <c r="C6" s="69"/>
      <c r="D6" s="30">
        <v>30</v>
      </c>
      <c r="E6" s="31">
        <v>16</v>
      </c>
      <c r="F6" s="32">
        <v>36</v>
      </c>
      <c r="G6" s="33">
        <v>23</v>
      </c>
      <c r="H6" s="31">
        <v>23</v>
      </c>
      <c r="I6" s="29">
        <f>SUM(D6:H6)</f>
        <v>128</v>
      </c>
      <c r="J6" s="34">
        <f>SUM(I6-J7)</f>
        <v>8</v>
      </c>
      <c r="K6" s="35"/>
      <c r="L6" s="36" t="s">
        <v>18</v>
      </c>
    </row>
    <row r="7" spans="1:12" ht="16.5" thickBot="1">
      <c r="A7" s="37"/>
      <c r="B7" s="38"/>
      <c r="C7" s="70"/>
      <c r="D7" s="30">
        <v>20</v>
      </c>
      <c r="E7" s="39">
        <v>30</v>
      </c>
      <c r="F7" s="40">
        <v>20</v>
      </c>
      <c r="G7" s="41">
        <v>25</v>
      </c>
      <c r="H7" s="39">
        <v>25</v>
      </c>
      <c r="I7" s="42"/>
      <c r="J7" s="43">
        <f>SUM(C7:H7)</f>
        <v>120</v>
      </c>
      <c r="K7" s="44"/>
      <c r="L7" s="45"/>
    </row>
    <row r="8" spans="1:12" ht="15.75">
      <c r="A8" s="17"/>
      <c r="B8" s="46"/>
      <c r="C8" s="20">
        <v>0</v>
      </c>
      <c r="D8" s="71"/>
      <c r="E8" s="22">
        <v>0</v>
      </c>
      <c r="F8" s="24">
        <v>0</v>
      </c>
      <c r="G8" s="22">
        <v>0</v>
      </c>
      <c r="H8" s="20">
        <v>0</v>
      </c>
      <c r="I8" s="47"/>
      <c r="J8" s="25"/>
      <c r="K8" s="26">
        <f>SUM(C8:H8)</f>
        <v>0</v>
      </c>
      <c r="L8" s="27"/>
    </row>
    <row r="9" spans="1:12" ht="15.75">
      <c r="A9" s="28">
        <v>2</v>
      </c>
      <c r="B9" s="48" t="s">
        <v>5</v>
      </c>
      <c r="C9" s="31">
        <v>20</v>
      </c>
      <c r="D9" s="72"/>
      <c r="E9" s="33">
        <v>16</v>
      </c>
      <c r="F9" s="32">
        <v>19</v>
      </c>
      <c r="G9" s="33">
        <v>16</v>
      </c>
      <c r="H9" s="31">
        <v>27</v>
      </c>
      <c r="I9" s="29">
        <f>SUM(C9:H9)</f>
        <v>98</v>
      </c>
      <c r="J9" s="34">
        <f>SUM(I9-J10)</f>
        <v>-71</v>
      </c>
      <c r="K9" s="35"/>
      <c r="L9" s="49" t="s">
        <v>20</v>
      </c>
    </row>
    <row r="10" spans="1:12" ht="16.5" thickBot="1">
      <c r="A10" s="37"/>
      <c r="B10" s="44"/>
      <c r="C10" s="39">
        <v>30</v>
      </c>
      <c r="D10" s="73"/>
      <c r="E10" s="33">
        <v>30</v>
      </c>
      <c r="F10" s="40">
        <v>25</v>
      </c>
      <c r="G10" s="41">
        <v>44</v>
      </c>
      <c r="H10" s="39">
        <v>40</v>
      </c>
      <c r="I10" s="42"/>
      <c r="J10" s="43">
        <f>SUM(C10:H10)</f>
        <v>169</v>
      </c>
      <c r="K10" s="44"/>
      <c r="L10" s="45"/>
    </row>
    <row r="11" spans="1:12" ht="15.75">
      <c r="A11" s="17"/>
      <c r="B11" s="50"/>
      <c r="C11" s="20">
        <v>2</v>
      </c>
      <c r="D11" s="20">
        <v>2</v>
      </c>
      <c r="E11" s="71"/>
      <c r="F11" s="51">
        <v>2</v>
      </c>
      <c r="G11" s="52">
        <v>2</v>
      </c>
      <c r="H11" s="53">
        <v>2</v>
      </c>
      <c r="I11" s="47"/>
      <c r="J11" s="25"/>
      <c r="K11" s="26">
        <f>SUM(C11:H11)</f>
        <v>10</v>
      </c>
      <c r="L11" s="27"/>
    </row>
    <row r="12" spans="1:12" ht="15.75">
      <c r="A12" s="28">
        <v>3</v>
      </c>
      <c r="B12" s="54" t="s">
        <v>6</v>
      </c>
      <c r="C12" s="31">
        <v>30</v>
      </c>
      <c r="D12" s="31">
        <v>30</v>
      </c>
      <c r="E12" s="72"/>
      <c r="F12" s="30">
        <v>33</v>
      </c>
      <c r="G12" s="31">
        <v>23</v>
      </c>
      <c r="H12" s="32">
        <v>25</v>
      </c>
      <c r="I12" s="29">
        <f>SUM(C12:H12)</f>
        <v>141</v>
      </c>
      <c r="J12" s="34">
        <f>SUM(I12-J13)</f>
        <v>55</v>
      </c>
      <c r="K12" s="35"/>
      <c r="L12" s="49" t="s">
        <v>15</v>
      </c>
    </row>
    <row r="13" spans="1:12" ht="16.5" thickBot="1">
      <c r="A13" s="37"/>
      <c r="B13" s="55"/>
      <c r="C13" s="39">
        <v>16</v>
      </c>
      <c r="D13" s="39">
        <v>16</v>
      </c>
      <c r="E13" s="73"/>
      <c r="F13" s="30">
        <v>16</v>
      </c>
      <c r="G13" s="39">
        <v>18</v>
      </c>
      <c r="H13" s="40">
        <v>20</v>
      </c>
      <c r="I13" s="42"/>
      <c r="J13" s="43">
        <f>SUM(C13:H13)</f>
        <v>86</v>
      </c>
      <c r="K13" s="44"/>
      <c r="L13" s="45"/>
    </row>
    <row r="14" spans="1:12" ht="15.75">
      <c r="A14" s="17"/>
      <c r="B14" s="50"/>
      <c r="C14" s="19">
        <v>0</v>
      </c>
      <c r="D14" s="20">
        <v>2</v>
      </c>
      <c r="E14" s="20">
        <v>0</v>
      </c>
      <c r="F14" s="71"/>
      <c r="G14" s="22">
        <v>0</v>
      </c>
      <c r="H14" s="20">
        <v>0</v>
      </c>
      <c r="I14" s="47"/>
      <c r="J14" s="25"/>
      <c r="K14" s="26">
        <f>SUM(C14:H14)</f>
        <v>2</v>
      </c>
      <c r="L14" s="27"/>
    </row>
    <row r="15" spans="1:12" ht="15.75">
      <c r="A15" s="28">
        <v>4</v>
      </c>
      <c r="B15" s="54" t="s">
        <v>7</v>
      </c>
      <c r="C15" s="30">
        <v>20</v>
      </c>
      <c r="D15" s="31">
        <v>25</v>
      </c>
      <c r="E15" s="31">
        <v>16</v>
      </c>
      <c r="F15" s="72"/>
      <c r="G15" s="33">
        <v>15</v>
      </c>
      <c r="H15" s="31">
        <v>18</v>
      </c>
      <c r="I15" s="29">
        <f>SUM(C15:H15)</f>
        <v>94</v>
      </c>
      <c r="J15" s="34">
        <f>SUM(I15-J16)</f>
        <v>-68</v>
      </c>
      <c r="K15" s="35"/>
      <c r="L15" s="49" t="s">
        <v>19</v>
      </c>
    </row>
    <row r="16" spans="1:12" ht="16.5" thickBot="1">
      <c r="A16" s="37"/>
      <c r="B16" s="55"/>
      <c r="C16" s="56">
        <v>36</v>
      </c>
      <c r="D16" s="39">
        <v>19</v>
      </c>
      <c r="E16" s="39">
        <v>33</v>
      </c>
      <c r="F16" s="73"/>
      <c r="G16" s="33">
        <v>34</v>
      </c>
      <c r="H16" s="39">
        <v>40</v>
      </c>
      <c r="I16" s="42"/>
      <c r="J16" s="43">
        <f>SUM(C16:H16)</f>
        <v>162</v>
      </c>
      <c r="K16" s="44"/>
      <c r="L16" s="45"/>
    </row>
    <row r="17" spans="1:12" ht="15.75">
      <c r="A17" s="17"/>
      <c r="B17" s="50"/>
      <c r="C17" s="19">
        <v>2</v>
      </c>
      <c r="D17" s="20">
        <v>2</v>
      </c>
      <c r="E17" s="20">
        <v>0</v>
      </c>
      <c r="F17" s="20">
        <v>2</v>
      </c>
      <c r="G17" s="71"/>
      <c r="H17" s="22">
        <v>2</v>
      </c>
      <c r="I17" s="47"/>
      <c r="J17" s="25"/>
      <c r="K17" s="26">
        <f>SUM(C17:H17)</f>
        <v>8</v>
      </c>
      <c r="L17" s="27"/>
    </row>
    <row r="18" spans="1:12" ht="15.75">
      <c r="A18" s="28">
        <v>5</v>
      </c>
      <c r="B18" s="54" t="s">
        <v>8</v>
      </c>
      <c r="C18" s="30">
        <v>25</v>
      </c>
      <c r="D18" s="31">
        <v>44</v>
      </c>
      <c r="E18" s="31">
        <v>18</v>
      </c>
      <c r="F18" s="31">
        <v>34</v>
      </c>
      <c r="G18" s="72"/>
      <c r="H18" s="33">
        <v>21</v>
      </c>
      <c r="I18" s="29">
        <f>SUM(C18:H18)</f>
        <v>142</v>
      </c>
      <c r="J18" s="34">
        <f>SUM(I18-J19)</f>
        <v>49</v>
      </c>
      <c r="K18" s="35"/>
      <c r="L18" s="49" t="s">
        <v>16</v>
      </c>
    </row>
    <row r="19" spans="1:12" ht="16.5" thickBot="1">
      <c r="A19" s="37"/>
      <c r="B19" s="55"/>
      <c r="C19" s="56">
        <v>23</v>
      </c>
      <c r="D19" s="39">
        <v>16</v>
      </c>
      <c r="E19" s="39">
        <v>23</v>
      </c>
      <c r="F19" s="39">
        <v>15</v>
      </c>
      <c r="G19" s="73"/>
      <c r="H19" s="33">
        <v>16</v>
      </c>
      <c r="I19" s="42"/>
      <c r="J19" s="43">
        <f>SUM(C19:H19)</f>
        <v>93</v>
      </c>
      <c r="K19" s="44"/>
      <c r="L19" s="45"/>
    </row>
    <row r="20" spans="1:12" ht="15.75">
      <c r="A20" s="17"/>
      <c r="B20" s="50"/>
      <c r="C20" s="19">
        <v>2</v>
      </c>
      <c r="D20" s="20">
        <v>2</v>
      </c>
      <c r="E20" s="20">
        <v>0</v>
      </c>
      <c r="F20" s="24">
        <v>2</v>
      </c>
      <c r="G20" s="22">
        <v>0</v>
      </c>
      <c r="H20" s="74"/>
      <c r="I20" s="47"/>
      <c r="J20" s="25"/>
      <c r="K20" s="26">
        <f>SUM(C20:H20)</f>
        <v>6</v>
      </c>
      <c r="L20" s="27"/>
    </row>
    <row r="21" spans="1:12" ht="15.75">
      <c r="A21" s="28">
        <v>6</v>
      </c>
      <c r="B21" s="54" t="s">
        <v>11</v>
      </c>
      <c r="C21" s="30">
        <v>25</v>
      </c>
      <c r="D21" s="31">
        <v>40</v>
      </c>
      <c r="E21" s="31">
        <v>20</v>
      </c>
      <c r="F21" s="32">
        <v>40</v>
      </c>
      <c r="G21" s="33">
        <v>16</v>
      </c>
      <c r="H21" s="75"/>
      <c r="I21" s="29">
        <f>SUM(C21:H21)</f>
        <v>141</v>
      </c>
      <c r="J21" s="34">
        <f>SUM(I21-J22)</f>
        <v>27</v>
      </c>
      <c r="K21" s="35"/>
      <c r="L21" s="49" t="s">
        <v>17</v>
      </c>
    </row>
    <row r="22" spans="1:12" ht="16.5" thickBot="1">
      <c r="A22" s="57"/>
      <c r="B22" s="58"/>
      <c r="C22" s="59">
        <v>23</v>
      </c>
      <c r="D22" s="60">
        <v>27</v>
      </c>
      <c r="E22" s="60">
        <v>25</v>
      </c>
      <c r="F22" s="61">
        <v>18</v>
      </c>
      <c r="G22" s="62">
        <v>21</v>
      </c>
      <c r="H22" s="76"/>
      <c r="I22" s="63"/>
      <c r="J22" s="64">
        <f>SUM(C22:H22)</f>
        <v>114</v>
      </c>
      <c r="K22" s="65"/>
      <c r="L22" s="66"/>
    </row>
    <row r="23" spans="1:12" ht="15">
      <c r="A23" s="67"/>
      <c r="B23" s="67"/>
      <c r="C23" s="67"/>
      <c r="D23" s="67"/>
      <c r="E23" s="67"/>
      <c r="F23" s="67"/>
      <c r="G23" s="67"/>
      <c r="H23" s="67"/>
      <c r="I23" s="67">
        <f>SUM(I6:I22)</f>
        <v>744</v>
      </c>
      <c r="J23" s="67">
        <f>SUM(J10+J16+J13+J7+J22+J19)</f>
        <v>744</v>
      </c>
      <c r="K23" s="67"/>
      <c r="L23" s="67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L18" sqref="L18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4" bestFit="1" customWidth="1"/>
    <col min="4" max="4" width="8.00390625" style="0" customWidth="1"/>
    <col min="5" max="6" width="8.140625" style="0" customWidth="1"/>
    <col min="7" max="7" width="8.7109375" style="0" customWidth="1"/>
    <col min="12" max="12" width="9.57421875" style="0" customWidth="1"/>
    <col min="13" max="13" width="6.421875" style="0" customWidth="1"/>
  </cols>
  <sheetData>
    <row r="1" spans="1:13" ht="23.25">
      <c r="A1" s="1"/>
      <c r="B1" s="2" t="s">
        <v>9</v>
      </c>
      <c r="C1" s="81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10</v>
      </c>
      <c r="C2" s="82"/>
      <c r="D2" s="3"/>
      <c r="E2" s="3"/>
      <c r="F2" s="3"/>
      <c r="G2" s="3"/>
      <c r="H2" s="3"/>
      <c r="I2" s="3"/>
      <c r="L2" s="4"/>
      <c r="M2" s="4"/>
    </row>
    <row r="3" spans="1:13" ht="16.5" thickBot="1">
      <c r="A3" s="4"/>
      <c r="B3" s="78" t="s">
        <v>14</v>
      </c>
      <c r="C3" s="82"/>
      <c r="F3" s="7"/>
      <c r="L3" s="4"/>
      <c r="M3" s="4"/>
    </row>
    <row r="4" spans="1:13" ht="15.75" thickBot="1">
      <c r="A4" s="8"/>
      <c r="B4" s="80" t="s">
        <v>0</v>
      </c>
      <c r="C4" s="83" t="s">
        <v>13</v>
      </c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2">
        <v>6</v>
      </c>
      <c r="J4" s="13" t="s">
        <v>1</v>
      </c>
      <c r="K4" s="14"/>
      <c r="L4" s="15" t="s">
        <v>2</v>
      </c>
      <c r="M4" s="16" t="s">
        <v>3</v>
      </c>
    </row>
    <row r="5" spans="1:13" ht="16.5" thickTop="1">
      <c r="A5" s="17"/>
      <c r="B5" s="18"/>
      <c r="C5" s="79">
        <v>4</v>
      </c>
      <c r="D5" s="68"/>
      <c r="E5" s="19">
        <v>2</v>
      </c>
      <c r="F5" s="20">
        <v>0</v>
      </c>
      <c r="G5" s="21">
        <v>2</v>
      </c>
      <c r="H5" s="22">
        <v>0</v>
      </c>
      <c r="I5" s="23">
        <v>0</v>
      </c>
      <c r="J5" s="18"/>
      <c r="K5" s="25"/>
      <c r="L5" s="26">
        <f>SUM(C5:K5)</f>
        <v>8</v>
      </c>
      <c r="M5" s="27"/>
    </row>
    <row r="6" spans="1:13" ht="15.75">
      <c r="A6" s="28">
        <v>1</v>
      </c>
      <c r="B6" s="29" t="s">
        <v>4</v>
      </c>
      <c r="C6" s="84"/>
      <c r="D6" s="69"/>
      <c r="E6" s="30">
        <v>22</v>
      </c>
      <c r="F6" s="31">
        <v>17</v>
      </c>
      <c r="G6" s="32">
        <v>20</v>
      </c>
      <c r="H6" s="33">
        <v>16</v>
      </c>
      <c r="I6" s="31">
        <v>19</v>
      </c>
      <c r="J6" s="29">
        <f>SUM(E6:I6)</f>
        <v>94</v>
      </c>
      <c r="K6" s="34">
        <f>SUM(J6-K7)</f>
        <v>-10</v>
      </c>
      <c r="L6" s="35"/>
      <c r="M6" s="36" t="s">
        <v>18</v>
      </c>
    </row>
    <row r="7" spans="1:13" ht="16.5" thickBot="1">
      <c r="A7" s="37"/>
      <c r="B7" s="38"/>
      <c r="C7" s="38"/>
      <c r="D7" s="70"/>
      <c r="E7" s="30">
        <v>8</v>
      </c>
      <c r="F7" s="39">
        <v>24</v>
      </c>
      <c r="G7" s="40">
        <v>19</v>
      </c>
      <c r="H7" s="41">
        <v>24</v>
      </c>
      <c r="I7" s="39">
        <v>29</v>
      </c>
      <c r="J7" s="42"/>
      <c r="K7" s="43">
        <f>SUM(D7:I7)</f>
        <v>104</v>
      </c>
      <c r="L7" s="44"/>
      <c r="M7" s="45"/>
    </row>
    <row r="8" spans="1:13" ht="15.75">
      <c r="A8" s="17"/>
      <c r="B8" s="46"/>
      <c r="C8" s="79">
        <v>0</v>
      </c>
      <c r="D8" s="20">
        <v>0</v>
      </c>
      <c r="E8" s="71"/>
      <c r="F8" s="22">
        <v>0</v>
      </c>
      <c r="G8" s="24">
        <v>0</v>
      </c>
      <c r="H8" s="22">
        <v>0</v>
      </c>
      <c r="I8" s="20">
        <v>0</v>
      </c>
      <c r="J8" s="47"/>
      <c r="K8" s="25"/>
      <c r="L8" s="26">
        <f>SUM(C8:K8)</f>
        <v>0</v>
      </c>
      <c r="M8" s="27"/>
    </row>
    <row r="9" spans="1:13" ht="15.75">
      <c r="A9" s="28">
        <v>2</v>
      </c>
      <c r="B9" s="48" t="s">
        <v>5</v>
      </c>
      <c r="C9" s="84"/>
      <c r="D9" s="31">
        <v>8</v>
      </c>
      <c r="E9" s="72"/>
      <c r="F9" s="33">
        <v>15</v>
      </c>
      <c r="G9" s="32">
        <v>19</v>
      </c>
      <c r="H9" s="33">
        <v>15</v>
      </c>
      <c r="I9" s="31">
        <v>23</v>
      </c>
      <c r="J9" s="29">
        <f>SUM(D9:I9)</f>
        <v>80</v>
      </c>
      <c r="K9" s="34">
        <f>SUM(J9-K10)</f>
        <v>-46</v>
      </c>
      <c r="L9" s="35"/>
      <c r="M9" s="49" t="s">
        <v>20</v>
      </c>
    </row>
    <row r="10" spans="1:13" ht="16.5" thickBot="1">
      <c r="A10" s="37"/>
      <c r="B10" s="44"/>
      <c r="C10" s="38"/>
      <c r="D10" s="39">
        <v>22</v>
      </c>
      <c r="E10" s="73"/>
      <c r="F10" s="33">
        <v>34</v>
      </c>
      <c r="G10" s="40">
        <v>24</v>
      </c>
      <c r="H10" s="41">
        <v>21</v>
      </c>
      <c r="I10" s="39">
        <v>25</v>
      </c>
      <c r="J10" s="42"/>
      <c r="K10" s="43">
        <f>SUM(D10:I10)</f>
        <v>126</v>
      </c>
      <c r="L10" s="44"/>
      <c r="M10" s="45"/>
    </row>
    <row r="11" spans="1:13" ht="15.75">
      <c r="A11" s="17"/>
      <c r="B11" s="50"/>
      <c r="C11" s="79">
        <v>10</v>
      </c>
      <c r="D11" s="20">
        <v>2</v>
      </c>
      <c r="E11" s="20">
        <v>2</v>
      </c>
      <c r="F11" s="71"/>
      <c r="G11" s="51">
        <v>2</v>
      </c>
      <c r="H11" s="52">
        <v>0</v>
      </c>
      <c r="I11" s="53">
        <v>2</v>
      </c>
      <c r="J11" s="47"/>
      <c r="K11" s="25"/>
      <c r="L11" s="26">
        <f>SUM(C11:K11)</f>
        <v>18</v>
      </c>
      <c r="M11" s="27"/>
    </row>
    <row r="12" spans="1:13" ht="15.75">
      <c r="A12" s="28">
        <v>3</v>
      </c>
      <c r="B12" s="54" t="s">
        <v>6</v>
      </c>
      <c r="C12" s="84"/>
      <c r="D12" s="31">
        <v>24</v>
      </c>
      <c r="E12" s="31">
        <v>34</v>
      </c>
      <c r="F12" s="72"/>
      <c r="G12" s="30">
        <v>25</v>
      </c>
      <c r="H12" s="31">
        <v>23</v>
      </c>
      <c r="I12" s="32">
        <v>27</v>
      </c>
      <c r="J12" s="29">
        <f>SUM(D12:I12)</f>
        <v>133</v>
      </c>
      <c r="K12" s="34">
        <f>SUM(J12-K13)</f>
        <v>35</v>
      </c>
      <c r="L12" s="35"/>
      <c r="M12" s="49" t="s">
        <v>21</v>
      </c>
    </row>
    <row r="13" spans="1:13" ht="16.5" thickBot="1">
      <c r="A13" s="37"/>
      <c r="B13" s="55"/>
      <c r="C13" s="38"/>
      <c r="D13" s="39">
        <v>17</v>
      </c>
      <c r="E13" s="39">
        <v>15</v>
      </c>
      <c r="F13" s="73"/>
      <c r="G13" s="30">
        <v>21</v>
      </c>
      <c r="H13" s="39">
        <v>26</v>
      </c>
      <c r="I13" s="40">
        <v>19</v>
      </c>
      <c r="J13" s="42"/>
      <c r="K13" s="43">
        <f>SUM(D13:I13)</f>
        <v>98</v>
      </c>
      <c r="L13" s="44"/>
      <c r="M13" s="45"/>
    </row>
    <row r="14" spans="1:13" ht="15.75">
      <c r="A14" s="17"/>
      <c r="B14" s="50"/>
      <c r="C14" s="85">
        <v>2</v>
      </c>
      <c r="D14" s="19">
        <v>0</v>
      </c>
      <c r="E14" s="20">
        <v>2</v>
      </c>
      <c r="F14" s="20">
        <v>0</v>
      </c>
      <c r="G14" s="71"/>
      <c r="H14" s="22">
        <v>0</v>
      </c>
      <c r="I14" s="20">
        <v>0</v>
      </c>
      <c r="J14" s="47"/>
      <c r="K14" s="25"/>
      <c r="L14" s="26">
        <f>SUM(C14:K14)</f>
        <v>4</v>
      </c>
      <c r="M14" s="27"/>
    </row>
    <row r="15" spans="1:13" ht="15.75">
      <c r="A15" s="28">
        <v>4</v>
      </c>
      <c r="B15" s="54" t="s">
        <v>7</v>
      </c>
      <c r="C15" s="86"/>
      <c r="D15" s="30">
        <v>19</v>
      </c>
      <c r="E15" s="31">
        <v>24</v>
      </c>
      <c r="F15" s="31">
        <v>21</v>
      </c>
      <c r="G15" s="72"/>
      <c r="H15" s="33">
        <v>17</v>
      </c>
      <c r="I15" s="31">
        <v>24</v>
      </c>
      <c r="J15" s="29">
        <f>SUM(D15:I15)</f>
        <v>105</v>
      </c>
      <c r="K15" s="34">
        <f>SUM(J15-K16)</f>
        <v>-15</v>
      </c>
      <c r="L15" s="35"/>
      <c r="M15" s="49" t="s">
        <v>19</v>
      </c>
    </row>
    <row r="16" spans="1:13" ht="16.5" thickBot="1">
      <c r="A16" s="37"/>
      <c r="B16" s="55"/>
      <c r="C16" s="87"/>
      <c r="D16" s="56">
        <v>20</v>
      </c>
      <c r="E16" s="39">
        <v>19</v>
      </c>
      <c r="F16" s="39">
        <v>25</v>
      </c>
      <c r="G16" s="73"/>
      <c r="H16" s="33">
        <v>29</v>
      </c>
      <c r="I16" s="39">
        <v>27</v>
      </c>
      <c r="J16" s="42"/>
      <c r="K16" s="43">
        <f>SUM(D16:I16)</f>
        <v>120</v>
      </c>
      <c r="L16" s="44"/>
      <c r="M16" s="45"/>
    </row>
    <row r="17" spans="1:13" ht="15.75">
      <c r="A17" s="17"/>
      <c r="B17" s="50"/>
      <c r="C17" s="85">
        <v>8</v>
      </c>
      <c r="D17" s="19">
        <v>2</v>
      </c>
      <c r="E17" s="20">
        <v>2</v>
      </c>
      <c r="F17" s="20">
        <v>2</v>
      </c>
      <c r="G17" s="20">
        <v>2</v>
      </c>
      <c r="H17" s="71"/>
      <c r="I17" s="22">
        <v>2</v>
      </c>
      <c r="J17" s="47"/>
      <c r="K17" s="25"/>
      <c r="L17" s="26">
        <f>SUM(C17:K17)</f>
        <v>18</v>
      </c>
      <c r="M17" s="27"/>
    </row>
    <row r="18" spans="1:13" ht="15.75">
      <c r="A18" s="28">
        <v>5</v>
      </c>
      <c r="B18" s="54" t="s">
        <v>8</v>
      </c>
      <c r="C18" s="86"/>
      <c r="D18" s="30">
        <v>24</v>
      </c>
      <c r="E18" s="31">
        <v>21</v>
      </c>
      <c r="F18" s="31">
        <v>26</v>
      </c>
      <c r="G18" s="31">
        <v>29</v>
      </c>
      <c r="H18" s="72"/>
      <c r="I18" s="33">
        <v>24</v>
      </c>
      <c r="J18" s="29">
        <f>SUM(D18:I18)</f>
        <v>124</v>
      </c>
      <c r="K18" s="34">
        <f>SUM(J18-K19)</f>
        <v>33</v>
      </c>
      <c r="L18" s="35"/>
      <c r="M18" s="49" t="s">
        <v>22</v>
      </c>
    </row>
    <row r="19" spans="1:13" ht="16.5" thickBot="1">
      <c r="A19" s="37"/>
      <c r="B19" s="55"/>
      <c r="C19" s="87"/>
      <c r="D19" s="56">
        <v>16</v>
      </c>
      <c r="E19" s="39">
        <v>15</v>
      </c>
      <c r="F19" s="39">
        <v>23</v>
      </c>
      <c r="G19" s="39">
        <v>17</v>
      </c>
      <c r="H19" s="73"/>
      <c r="I19" s="33">
        <v>20</v>
      </c>
      <c r="J19" s="42"/>
      <c r="K19" s="43">
        <f>SUM(D19:I19)</f>
        <v>91</v>
      </c>
      <c r="L19" s="44"/>
      <c r="M19" s="45"/>
    </row>
    <row r="20" spans="1:13" ht="15.75">
      <c r="A20" s="17"/>
      <c r="B20" s="50"/>
      <c r="C20" s="85">
        <v>6</v>
      </c>
      <c r="D20" s="19">
        <v>2</v>
      </c>
      <c r="E20" s="20">
        <v>2</v>
      </c>
      <c r="F20" s="20">
        <v>0</v>
      </c>
      <c r="G20" s="24">
        <v>2</v>
      </c>
      <c r="H20" s="22">
        <v>0</v>
      </c>
      <c r="I20" s="74"/>
      <c r="J20" s="47"/>
      <c r="K20" s="25"/>
      <c r="L20" s="26">
        <f>SUM(C20:K20)</f>
        <v>12</v>
      </c>
      <c r="M20" s="27"/>
    </row>
    <row r="21" spans="1:13" ht="15.75">
      <c r="A21" s="28">
        <v>6</v>
      </c>
      <c r="B21" s="54" t="s">
        <v>11</v>
      </c>
      <c r="C21" s="86"/>
      <c r="D21" s="30">
        <v>29</v>
      </c>
      <c r="E21" s="31">
        <v>25</v>
      </c>
      <c r="F21" s="31">
        <v>19</v>
      </c>
      <c r="G21" s="32">
        <v>27</v>
      </c>
      <c r="H21" s="33">
        <v>20</v>
      </c>
      <c r="I21" s="75"/>
      <c r="J21" s="29">
        <f>SUM(D21:I21)</f>
        <v>120</v>
      </c>
      <c r="K21" s="34">
        <f>SUM(J21-K22)</f>
        <v>3</v>
      </c>
      <c r="L21" s="35"/>
      <c r="M21" s="49" t="s">
        <v>23</v>
      </c>
    </row>
    <row r="22" spans="1:13" ht="16.5" thickBot="1">
      <c r="A22" s="57"/>
      <c r="B22" s="58"/>
      <c r="C22" s="88"/>
      <c r="D22" s="59">
        <v>19</v>
      </c>
      <c r="E22" s="60">
        <v>23</v>
      </c>
      <c r="F22" s="60">
        <v>27</v>
      </c>
      <c r="G22" s="61">
        <v>24</v>
      </c>
      <c r="H22" s="62">
        <v>24</v>
      </c>
      <c r="I22" s="76"/>
      <c r="J22" s="63"/>
      <c r="K22" s="64">
        <f>SUM(D22:I22)</f>
        <v>117</v>
      </c>
      <c r="L22" s="65"/>
      <c r="M22" s="66"/>
    </row>
    <row r="23" spans="1:13" ht="15">
      <c r="A23" s="67"/>
      <c r="B23" s="67"/>
      <c r="C23" s="89"/>
      <c r="D23" s="67"/>
      <c r="E23" s="67"/>
      <c r="F23" s="67"/>
      <c r="G23" s="67"/>
      <c r="H23" s="67"/>
      <c r="I23" s="67"/>
      <c r="J23" s="67">
        <f>SUM(J6:J22)</f>
        <v>656</v>
      </c>
      <c r="K23" s="67">
        <f>SUM(K10+K16+K13+K7+K22+K19)</f>
        <v>656</v>
      </c>
      <c r="L23" s="67"/>
      <c r="M23" s="67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I11" sqref="I10:L11"/>
    </sheetView>
  </sheetViews>
  <sheetFormatPr defaultColWidth="9.140625" defaultRowHeight="12.75"/>
  <sheetData>
    <row r="1" ht="18">
      <c r="A1" s="2" t="s">
        <v>9</v>
      </c>
    </row>
    <row r="2" ht="15.75">
      <c r="A2" s="6" t="s">
        <v>10</v>
      </c>
    </row>
    <row r="3" ht="12.75">
      <c r="A3" s="77" t="s">
        <v>12</v>
      </c>
    </row>
    <row r="4" ht="12.75">
      <c r="A4" s="77" t="s">
        <v>14</v>
      </c>
    </row>
    <row r="6" ht="12.75">
      <c r="A6" t="s">
        <v>24</v>
      </c>
    </row>
    <row r="7" spans="1:4" ht="12.75">
      <c r="A7">
        <v>1</v>
      </c>
      <c r="B7" t="s">
        <v>25</v>
      </c>
      <c r="D7" t="s">
        <v>49</v>
      </c>
    </row>
    <row r="8" spans="1:5" ht="12.75">
      <c r="A8">
        <v>2</v>
      </c>
      <c r="B8" t="s">
        <v>26</v>
      </c>
      <c r="E8" t="s">
        <v>27</v>
      </c>
    </row>
    <row r="9" spans="1:4" ht="12.75">
      <c r="A9">
        <v>3</v>
      </c>
      <c r="B9" t="s">
        <v>28</v>
      </c>
      <c r="D9" t="s">
        <v>29</v>
      </c>
    </row>
    <row r="10" spans="1:5" ht="12.75">
      <c r="A10">
        <v>4</v>
      </c>
      <c r="B10" t="s">
        <v>31</v>
      </c>
      <c r="E10" t="s">
        <v>34</v>
      </c>
    </row>
    <row r="11" spans="1:5" ht="12.75">
      <c r="A11">
        <v>5</v>
      </c>
      <c r="B11" t="s">
        <v>30</v>
      </c>
      <c r="E11" t="s">
        <v>33</v>
      </c>
    </row>
    <row r="12" spans="1:5" ht="12.75">
      <c r="A12">
        <v>6</v>
      </c>
      <c r="B12" t="s">
        <v>32</v>
      </c>
      <c r="E12" t="s">
        <v>35</v>
      </c>
    </row>
    <row r="14" spans="1:4" ht="12.75">
      <c r="A14" s="77" t="s">
        <v>48</v>
      </c>
      <c r="B14" s="77"/>
      <c r="C14" s="77"/>
      <c r="D14" s="77"/>
    </row>
    <row r="15" spans="1:4" ht="12.75">
      <c r="A15" s="77" t="s">
        <v>36</v>
      </c>
      <c r="B15" s="77"/>
      <c r="C15" s="77"/>
      <c r="D15" s="77"/>
    </row>
    <row r="16" spans="1:4" ht="12.75">
      <c r="A16" s="77" t="s">
        <v>37</v>
      </c>
      <c r="B16" s="77"/>
      <c r="C16" s="77"/>
      <c r="D16" s="77"/>
    </row>
    <row r="17" spans="1:4" ht="12.75">
      <c r="A17" s="77" t="s">
        <v>50</v>
      </c>
      <c r="B17" s="77"/>
      <c r="C17" s="77"/>
      <c r="D17" s="77"/>
    </row>
    <row r="18" spans="1:4" ht="12.75">
      <c r="A18" s="77" t="s">
        <v>38</v>
      </c>
      <c r="B18" s="77"/>
      <c r="C18" s="77"/>
      <c r="D18" s="77"/>
    </row>
    <row r="19" spans="1:4" ht="12.75">
      <c r="A19" s="77" t="s">
        <v>39</v>
      </c>
      <c r="B19" s="77"/>
      <c r="C19" s="77"/>
      <c r="D19" s="77"/>
    </row>
    <row r="20" spans="1:4" ht="12.75">
      <c r="A20" s="77" t="s">
        <v>40</v>
      </c>
      <c r="B20" s="77"/>
      <c r="C20" s="77"/>
      <c r="D20" s="77"/>
    </row>
    <row r="21" spans="1:13" ht="12.75">
      <c r="A21" s="90" t="s">
        <v>51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2.75">
      <c r="A22" s="90" t="s">
        <v>41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4" ht="12.75">
      <c r="A23" s="77" t="s">
        <v>42</v>
      </c>
      <c r="B23" s="77"/>
      <c r="C23" s="77"/>
      <c r="D23" s="77"/>
    </row>
    <row r="25" ht="12.75">
      <c r="A25" s="77" t="s">
        <v>43</v>
      </c>
    </row>
    <row r="27" ht="12.75">
      <c r="A27" s="77" t="s">
        <v>44</v>
      </c>
    </row>
    <row r="29" ht="12.75">
      <c r="A29" s="77" t="s">
        <v>45</v>
      </c>
    </row>
    <row r="31" ht="12.75">
      <c r="A31" s="77" t="s">
        <v>46</v>
      </c>
    </row>
    <row r="32" ht="12.75">
      <c r="A32" s="77" t="s">
        <v>47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2007-03-25T12:35:21Z</cp:lastPrinted>
  <dcterms:created xsi:type="dcterms:W3CDTF">2007-01-06T16:26:41Z</dcterms:created>
  <dcterms:modified xsi:type="dcterms:W3CDTF">2007-03-25T18:26:58Z</dcterms:modified>
  <cp:category/>
  <cp:version/>
  <cp:contentType/>
  <cp:contentStatus/>
</cp:coreProperties>
</file>