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11640" activeTab="2"/>
  </bookViews>
  <sheets>
    <sheet name="Ajakava_IIetapp" sheetId="1" r:id="rId1"/>
    <sheet name="Tabel_täitmiseks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<sst xmlns="http://schemas.openxmlformats.org/spreadsheetml/2006/main" count="146" uniqueCount="102">
  <si>
    <t>Kell</t>
  </si>
  <si>
    <t>Võistkond</t>
  </si>
  <si>
    <t>Nr.</t>
  </si>
  <si>
    <t>SK Tapa</t>
  </si>
  <si>
    <t>Laupäev</t>
  </si>
  <si>
    <t>VÕISTKOND</t>
  </si>
  <si>
    <t>PUNKTE</t>
  </si>
  <si>
    <t>KOHT</t>
  </si>
  <si>
    <t>SK TAPA</t>
  </si>
  <si>
    <t>Tulemus</t>
  </si>
  <si>
    <t>-</t>
  </si>
  <si>
    <t>SK Reval-Sport/Padise</t>
  </si>
  <si>
    <t>V–VAHE</t>
  </si>
  <si>
    <t>SK DVIGATEL</t>
  </si>
  <si>
    <t>SK Dvigatel</t>
  </si>
  <si>
    <t>Neidude B klass</t>
  </si>
  <si>
    <t>NEIDUDE B KLASS</t>
  </si>
  <si>
    <t>TALLINN</t>
  </si>
  <si>
    <t>I etapp</t>
  </si>
  <si>
    <t>SK Reval-Sport</t>
  </si>
  <si>
    <t>II etapp</t>
  </si>
  <si>
    <t>SK REVAL-SPORT/PADISE</t>
  </si>
  <si>
    <t>SK REVAL-SPORT</t>
  </si>
  <si>
    <t>01.05.2010</t>
  </si>
  <si>
    <t>TAPA</t>
  </si>
  <si>
    <t>13.02.2010</t>
  </si>
  <si>
    <t>2010 EESTI MEISTRIVÕISTLUSED KÄSIPALLIS</t>
  </si>
  <si>
    <t>01.mai</t>
  </si>
  <si>
    <t>Tapa Spordihoone</t>
  </si>
  <si>
    <t>01.05.2010.a.</t>
  </si>
  <si>
    <t>2010 Eesti meistrivõistlused käsipallis</t>
  </si>
  <si>
    <t>Paremusjärjestus</t>
  </si>
  <si>
    <t>1.</t>
  </si>
  <si>
    <t>2.</t>
  </si>
  <si>
    <t>3.</t>
  </si>
  <si>
    <t>4.</t>
  </si>
  <si>
    <t>I</t>
  </si>
  <si>
    <t>II</t>
  </si>
  <si>
    <t>III</t>
  </si>
  <si>
    <t>Treener:</t>
  </si>
  <si>
    <t>Võistkondade parimad mängijad:</t>
  </si>
  <si>
    <t>Turniiri parim mängija:</t>
  </si>
  <si>
    <t>Turniiri parim väravavaht:</t>
  </si>
  <si>
    <t>NEIUD B KLASS</t>
  </si>
  <si>
    <t>20</t>
  </si>
  <si>
    <t>30</t>
  </si>
  <si>
    <t>23</t>
  </si>
  <si>
    <t>11</t>
  </si>
  <si>
    <t>19</t>
  </si>
  <si>
    <t>SK Reval Sport</t>
  </si>
  <si>
    <t>SK Reval Sport/Padise</t>
  </si>
  <si>
    <t>Ekaterina Maizik</t>
  </si>
  <si>
    <t>Ksenia Źittkova</t>
  </si>
  <si>
    <t>Ksenia Gusseva</t>
  </si>
  <si>
    <t>Alina Beźko</t>
  </si>
  <si>
    <t>Nadehźda Denissenko</t>
  </si>
  <si>
    <t>Olga Udalova</t>
  </si>
  <si>
    <t>Diana Vilotśeva</t>
  </si>
  <si>
    <t>Arina Kirillova</t>
  </si>
  <si>
    <t>Alina Tiganik</t>
  </si>
  <si>
    <t>Jana Trussova</t>
  </si>
  <si>
    <t>Vlada Verigina</t>
  </si>
  <si>
    <t>Vladlena Djatśenko</t>
  </si>
  <si>
    <t>Allla Londak</t>
  </si>
  <si>
    <t>Marina Politova</t>
  </si>
  <si>
    <t>Aljona Ustinova</t>
  </si>
  <si>
    <t>Aleksandra Romanenko</t>
  </si>
  <si>
    <t xml:space="preserve">Jevgenia Krutikova </t>
  </si>
  <si>
    <t>Antonina Baljakina</t>
  </si>
  <si>
    <t>Aljona Litvinenko</t>
  </si>
  <si>
    <t>Jekaterina Tśerneśtśuk</t>
  </si>
  <si>
    <t>Darja Injukina</t>
  </si>
  <si>
    <t>Julia Nagornaja</t>
  </si>
  <si>
    <t>Jekaterina Netśajeva</t>
  </si>
  <si>
    <t>Svetlana Starostina</t>
  </si>
  <si>
    <t>Jekaterina Sutkovaja</t>
  </si>
  <si>
    <t>Ella Kungurtseva</t>
  </si>
  <si>
    <t>Jelena Mihailova</t>
  </si>
  <si>
    <t>Linda Veski</t>
  </si>
  <si>
    <t>Maarja Põldver</t>
  </si>
  <si>
    <t>Inna Baranova</t>
  </si>
  <si>
    <t>Anna Kontsarova</t>
  </si>
  <si>
    <t>Silva Siimann</t>
  </si>
  <si>
    <t>Krstiin Luik</t>
  </si>
  <si>
    <t>Katarin Luik</t>
  </si>
  <si>
    <t>Johanna Ehatamm</t>
  </si>
  <si>
    <t>Angelika Laanemets</t>
  </si>
  <si>
    <t>Triinu Letsman</t>
  </si>
  <si>
    <t>Siiri Uusküla</t>
  </si>
  <si>
    <t>Juliana Krapivnitskaja</t>
  </si>
  <si>
    <t>Veronika Krapivnitskaja</t>
  </si>
  <si>
    <t>SK Reval Sport/Padise Maarja Põldver</t>
  </si>
  <si>
    <t>Erika Morgenson</t>
  </si>
  <si>
    <t>Alina Beźko SK Dvigatel</t>
  </si>
  <si>
    <t>Ekaterina Maizik SK Dvigatel</t>
  </si>
  <si>
    <t>Spordiklubi Dvigatel</t>
  </si>
  <si>
    <t>Alla Londak, Marina Politova</t>
  </si>
  <si>
    <t>Spordiklubi Reval-Sport</t>
  </si>
  <si>
    <t>Ella Kungurtseva, Jelena Mihailova</t>
  </si>
  <si>
    <t>Spordiklubi Reval Sport/Padise</t>
  </si>
  <si>
    <t>Spordiklubi Tapa</t>
  </si>
  <si>
    <t>Mare Neps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</si>
</sst>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4"/>
      <name val="Arial Narrow"/>
      <family val="2"/>
    </font>
    <font>
      <b/>
      <sz val="16"/>
      <name val="Book Antiqua"/>
      <family val="1"/>
    </font>
    <font>
      <u val="single"/>
      <sz val="10"/>
      <color indexed="39"/>
      <name val="Arial Narrow"/>
      <family val="2"/>
    </font>
    <font>
      <b/>
      <sz val="14"/>
      <name val="Cambria"/>
      <family val="1"/>
    </font>
    <font>
      <sz val="12"/>
      <name val="Cambria"/>
      <family val="1"/>
    </font>
    <font>
      <sz val="12"/>
      <name val="Calibri"/>
      <family val="2"/>
    </font>
    <font>
      <sz val="14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rial"/>
      <family val="2"/>
    </font>
    <font>
      <b/>
      <sz val="16"/>
      <name val="Arial Narrow"/>
      <family val="2"/>
    </font>
    <font>
      <b/>
      <sz val="14"/>
      <name val="Calibri"/>
      <family val="2"/>
    </font>
    <font>
      <sz val="10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4"/>
      <name val="Calibri"/>
      <family val="2"/>
    </font>
    <font>
      <b/>
      <sz val="12"/>
      <name val="Cambria"/>
      <family val="1"/>
    </font>
    <font>
      <b/>
      <sz val="12"/>
      <name val="Calibri"/>
      <family val="2"/>
    </font>
    <font>
      <sz val="8"/>
      <name val="Arial"/>
      <family val="0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>
        <color indexed="8"/>
      </right>
      <top style="hair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left" wrapText="1" indent="1"/>
    </xf>
    <xf numFmtId="0" fontId="27" fillId="0" borderId="13" xfId="0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49" fontId="14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27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0" fontId="27" fillId="0" borderId="18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7" fillId="0" borderId="20" xfId="0" applyFont="1" applyFill="1" applyBorder="1" applyAlignment="1">
      <alignment horizontal="left" wrapText="1" indent="1"/>
    </xf>
    <xf numFmtId="0" fontId="27" fillId="0" borderId="21" xfId="0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20" fontId="27" fillId="0" borderId="24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27" fillId="0" borderId="26" xfId="0" applyFont="1" applyFill="1" applyBorder="1" applyAlignment="1">
      <alignment horizontal="left" wrapText="1" indent="1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15" fillId="0" borderId="0" xfId="0" applyFont="1" applyAlignment="1">
      <alignment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7" fillId="0" borderId="31" xfId="0" applyFont="1" applyFill="1" applyBorder="1" applyAlignment="1">
      <alignment horizontal="left" wrapText="1" indent="1"/>
    </xf>
    <xf numFmtId="0" fontId="27" fillId="0" borderId="32" xfId="0" applyFont="1" applyFill="1" applyBorder="1" applyAlignment="1">
      <alignment horizontal="left" wrapText="1" indent="1"/>
    </xf>
    <xf numFmtId="0" fontId="0" fillId="0" borderId="0" xfId="61" applyAlignment="1">
      <alignment horizontal="center"/>
      <protection/>
    </xf>
    <xf numFmtId="0" fontId="0" fillId="0" borderId="0" xfId="61">
      <alignment/>
      <protection/>
    </xf>
    <xf numFmtId="0" fontId="7" fillId="0" borderId="0" xfId="61" applyFont="1">
      <alignment/>
      <protection/>
    </xf>
    <xf numFmtId="0" fontId="4" fillId="0" borderId="33" xfId="61" applyFont="1" applyFill="1" applyBorder="1" applyAlignment="1" applyProtection="1">
      <alignment horizontal="center"/>
      <protection locked="0"/>
    </xf>
    <xf numFmtId="0" fontId="4" fillId="0" borderId="34" xfId="61" applyFont="1" applyFill="1" applyBorder="1" applyAlignment="1" applyProtection="1">
      <alignment horizontal="center"/>
      <protection locked="0"/>
    </xf>
    <xf numFmtId="0" fontId="19" fillId="0" borderId="0" xfId="61" applyFont="1" applyBorder="1" applyProtection="1">
      <alignment/>
      <protection hidden="1"/>
    </xf>
    <xf numFmtId="0" fontId="19" fillId="0" borderId="35" xfId="61" applyFont="1" applyBorder="1" applyProtection="1">
      <alignment/>
      <protection hidden="1"/>
    </xf>
    <xf numFmtId="0" fontId="3" fillId="0" borderId="33" xfId="61" applyFont="1" applyFill="1" applyBorder="1" applyAlignment="1" applyProtection="1">
      <alignment horizontal="center"/>
      <protection locked="0"/>
    </xf>
    <xf numFmtId="0" fontId="3" fillId="0" borderId="34" xfId="61" applyFont="1" applyFill="1" applyBorder="1" applyAlignment="1" applyProtection="1">
      <alignment horizontal="center"/>
      <protection locked="0"/>
    </xf>
    <xf numFmtId="0" fontId="7" fillId="0" borderId="0" xfId="61" applyFont="1" applyBorder="1" applyProtection="1">
      <alignment/>
      <protection hidden="1"/>
    </xf>
    <xf numFmtId="0" fontId="7" fillId="0" borderId="36" xfId="61" applyFont="1" applyBorder="1" applyProtection="1">
      <alignment/>
      <protection hidden="1"/>
    </xf>
    <xf numFmtId="0" fontId="3" fillId="0" borderId="37" xfId="61" applyFont="1" applyFill="1" applyBorder="1" applyAlignment="1" applyProtection="1">
      <alignment horizontal="center"/>
      <protection locked="0"/>
    </xf>
    <xf numFmtId="0" fontId="3" fillId="0" borderId="38" xfId="61" applyFont="1" applyFill="1" applyBorder="1" applyAlignment="1" applyProtection="1">
      <alignment horizontal="center"/>
      <protection locked="0"/>
    </xf>
    <xf numFmtId="0" fontId="7" fillId="0" borderId="39" xfId="61" applyFont="1" applyBorder="1" applyProtection="1">
      <alignment/>
      <protection hidden="1"/>
    </xf>
    <xf numFmtId="0" fontId="7" fillId="0" borderId="40" xfId="61" applyFont="1" applyBorder="1" applyProtection="1">
      <alignment/>
      <protection hidden="1"/>
    </xf>
    <xf numFmtId="0" fontId="4" fillId="0" borderId="41" xfId="61" applyFont="1" applyFill="1" applyBorder="1" applyAlignment="1" applyProtection="1">
      <alignment horizontal="center"/>
      <protection locked="0"/>
    </xf>
    <xf numFmtId="0" fontId="4" fillId="0" borderId="10" xfId="61" applyFont="1" applyFill="1" applyBorder="1" applyAlignment="1" applyProtection="1">
      <alignment horizontal="center"/>
      <protection locked="0"/>
    </xf>
    <xf numFmtId="0" fontId="3" fillId="0" borderId="11" xfId="61" applyFont="1" applyFill="1" applyBorder="1" applyAlignment="1" applyProtection="1">
      <alignment horizontal="center"/>
      <protection locked="0"/>
    </xf>
    <xf numFmtId="0" fontId="3" fillId="0" borderId="12" xfId="61" applyFont="1" applyFill="1" applyBorder="1" applyAlignment="1" applyProtection="1">
      <alignment horizontal="center"/>
      <protection locked="0"/>
    </xf>
    <xf numFmtId="0" fontId="4" fillId="0" borderId="41" xfId="61" applyFont="1" applyFill="1" applyBorder="1" applyAlignment="1" applyProtection="1">
      <alignment horizontal="center"/>
      <protection locked="0"/>
    </xf>
    <xf numFmtId="0" fontId="4" fillId="0" borderId="42" xfId="61" applyFont="1" applyFill="1" applyBorder="1" applyAlignment="1" applyProtection="1">
      <alignment horizontal="center"/>
      <protection locked="0"/>
    </xf>
    <xf numFmtId="0" fontId="19" fillId="0" borderId="43" xfId="61" applyFont="1" applyBorder="1" applyProtection="1">
      <alignment/>
      <protection hidden="1"/>
    </xf>
    <xf numFmtId="0" fontId="19" fillId="0" borderId="44" xfId="61" applyFont="1" applyBorder="1" applyProtection="1">
      <alignment/>
      <protection hidden="1"/>
    </xf>
    <xf numFmtId="0" fontId="3" fillId="0" borderId="45" xfId="61" applyFont="1" applyFill="1" applyBorder="1" applyAlignment="1" applyProtection="1">
      <alignment horizontal="center"/>
      <protection locked="0"/>
    </xf>
    <xf numFmtId="0" fontId="3" fillId="0" borderId="46" xfId="61" applyFont="1" applyFill="1" applyBorder="1" applyAlignment="1" applyProtection="1">
      <alignment horizontal="center"/>
      <protection locked="0"/>
    </xf>
    <xf numFmtId="0" fontId="7" fillId="0" borderId="47" xfId="61" applyFont="1" applyBorder="1" applyProtection="1">
      <alignment/>
      <protection hidden="1"/>
    </xf>
    <xf numFmtId="0" fontId="7" fillId="0" borderId="48" xfId="61" applyFont="1" applyBorder="1" applyProtection="1">
      <alignment/>
      <protection hidden="1"/>
    </xf>
    <xf numFmtId="0" fontId="3" fillId="0" borderId="0" xfId="61" applyFont="1">
      <alignment/>
      <protection/>
    </xf>
    <xf numFmtId="0" fontId="8" fillId="33" borderId="0" xfId="61" applyFont="1" applyFill="1" applyBorder="1" applyAlignment="1" applyProtection="1">
      <alignment horizontal="center"/>
      <protection/>
    </xf>
    <xf numFmtId="0" fontId="7" fillId="0" borderId="35" xfId="61" applyFont="1" applyBorder="1" applyProtection="1">
      <alignment/>
      <protection hidden="1"/>
    </xf>
    <xf numFmtId="1" fontId="4" fillId="0" borderId="49" xfId="61" applyNumberFormat="1" applyFont="1" applyFill="1" applyBorder="1" applyAlignment="1" applyProtection="1">
      <alignment horizontal="center"/>
      <protection locked="0"/>
    </xf>
    <xf numFmtId="1" fontId="4" fillId="0" borderId="10" xfId="61" applyNumberFormat="1" applyFont="1" applyFill="1" applyBorder="1" applyAlignment="1" applyProtection="1">
      <alignment horizontal="center"/>
      <protection locked="0"/>
    </xf>
    <xf numFmtId="1" fontId="3" fillId="0" borderId="50" xfId="61" applyNumberFormat="1" applyFont="1" applyFill="1" applyBorder="1" applyAlignment="1" applyProtection="1">
      <alignment horizontal="center"/>
      <protection locked="0"/>
    </xf>
    <xf numFmtId="1" fontId="3" fillId="0" borderId="11" xfId="61" applyNumberFormat="1" applyFont="1" applyFill="1" applyBorder="1" applyAlignment="1" applyProtection="1">
      <alignment horizontal="center"/>
      <protection locked="0"/>
    </xf>
    <xf numFmtId="1" fontId="3" fillId="0" borderId="51" xfId="61" applyNumberFormat="1" applyFont="1" applyFill="1" applyBorder="1" applyAlignment="1" applyProtection="1">
      <alignment horizontal="center"/>
      <protection locked="0"/>
    </xf>
    <xf numFmtId="1" fontId="3" fillId="0" borderId="52" xfId="61" applyNumberFormat="1" applyFont="1" applyFill="1" applyBorder="1" applyAlignment="1" applyProtection="1">
      <alignment horizontal="center"/>
      <protection locked="0"/>
    </xf>
    <xf numFmtId="0" fontId="17" fillId="0" borderId="0" xfId="61" applyFont="1">
      <alignment/>
      <protection/>
    </xf>
    <xf numFmtId="0" fontId="17" fillId="0" borderId="53" xfId="61" applyFont="1" applyFill="1" applyBorder="1" applyAlignment="1" applyProtection="1">
      <alignment horizontal="center" vertical="center"/>
      <protection/>
    </xf>
    <xf numFmtId="0" fontId="17" fillId="0" borderId="54" xfId="61" applyFont="1" applyFill="1" applyBorder="1" applyAlignment="1" applyProtection="1">
      <alignment horizontal="center" vertical="center"/>
      <protection/>
    </xf>
    <xf numFmtId="0" fontId="16" fillId="0" borderId="0" xfId="61" applyFont="1" applyAlignment="1">
      <alignment horizontal="left" indent="1"/>
      <protection/>
    </xf>
    <xf numFmtId="49" fontId="16" fillId="0" borderId="0" xfId="0" applyNumberFormat="1" applyFont="1" applyAlignment="1">
      <alignment horizontal="right"/>
    </xf>
    <xf numFmtId="0" fontId="13" fillId="0" borderId="0" xfId="61" applyFont="1" applyAlignment="1">
      <alignment horizontal="left"/>
      <protection/>
    </xf>
    <xf numFmtId="0" fontId="17" fillId="0" borderId="0" xfId="61" applyFont="1" applyAlignment="1">
      <alignment horizontal="center"/>
      <protection/>
    </xf>
    <xf numFmtId="0" fontId="18" fillId="0" borderId="0" xfId="61" applyFont="1">
      <alignment/>
      <protection/>
    </xf>
    <xf numFmtId="0" fontId="13" fillId="0" borderId="0" xfId="61" applyFont="1">
      <alignment/>
      <protection/>
    </xf>
    <xf numFmtId="0" fontId="21" fillId="0" borderId="0" xfId="60" applyFont="1">
      <alignment/>
      <protection/>
    </xf>
    <xf numFmtId="0" fontId="22" fillId="0" borderId="0" xfId="60" applyFont="1">
      <alignment/>
      <protection/>
    </xf>
    <xf numFmtId="0" fontId="22" fillId="0" borderId="0" xfId="60" applyFont="1" applyFill="1" applyBorder="1">
      <alignment/>
      <protection/>
    </xf>
    <xf numFmtId="49" fontId="28" fillId="0" borderId="0" xfId="60" applyNumberFormat="1" applyFont="1" applyFill="1" applyAlignment="1">
      <alignment horizontal="left"/>
      <protection/>
    </xf>
    <xf numFmtId="49" fontId="14" fillId="0" borderId="0" xfId="60" applyNumberFormat="1" applyFont="1" applyFill="1" applyAlignment="1">
      <alignment horizontal="right"/>
      <protection/>
    </xf>
    <xf numFmtId="0" fontId="15" fillId="0" borderId="0" xfId="60" applyFont="1" applyAlignment="1">
      <alignment horizontal="left" indent="1"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>
      <alignment/>
      <protection/>
    </xf>
    <xf numFmtId="0" fontId="22" fillId="0" borderId="55" xfId="60" applyFont="1" applyBorder="1">
      <alignment/>
      <protection/>
    </xf>
    <xf numFmtId="0" fontId="24" fillId="0" borderId="56" xfId="60" applyFont="1" applyBorder="1" applyAlignment="1">
      <alignment horizontal="center"/>
      <protection/>
    </xf>
    <xf numFmtId="0" fontId="22" fillId="0" borderId="57" xfId="60" applyFont="1" applyFill="1" applyBorder="1">
      <alignment/>
      <protection/>
    </xf>
    <xf numFmtId="0" fontId="24" fillId="0" borderId="56" xfId="60" applyFont="1" applyFill="1" applyBorder="1" applyAlignment="1">
      <alignment horizontal="center"/>
      <protection/>
    </xf>
    <xf numFmtId="0" fontId="25" fillId="0" borderId="58" xfId="60" applyFont="1" applyBorder="1" applyAlignment="1">
      <alignment horizontal="center"/>
      <protection/>
    </xf>
    <xf numFmtId="0" fontId="22" fillId="0" borderId="59" xfId="60" applyFont="1" applyFill="1" applyBorder="1">
      <alignment/>
      <protection/>
    </xf>
    <xf numFmtId="0" fontId="25" fillId="0" borderId="60" xfId="60" applyFont="1" applyBorder="1" applyAlignment="1">
      <alignment horizontal="center"/>
      <protection/>
    </xf>
    <xf numFmtId="0" fontId="22" fillId="0" borderId="61" xfId="60" applyFont="1" applyFill="1" applyBorder="1">
      <alignment/>
      <protection/>
    </xf>
    <xf numFmtId="0" fontId="22" fillId="0" borderId="58" xfId="60" applyFont="1" applyBorder="1" applyAlignment="1">
      <alignment horizontal="right"/>
      <protection/>
    </xf>
    <xf numFmtId="0" fontId="22" fillId="0" borderId="62" xfId="60" applyFont="1" applyBorder="1" applyAlignment="1">
      <alignment horizontal="right"/>
      <protection/>
    </xf>
    <xf numFmtId="0" fontId="22" fillId="0" borderId="63" xfId="60" applyFont="1" applyFill="1" applyBorder="1">
      <alignment/>
      <protection/>
    </xf>
    <xf numFmtId="0" fontId="22" fillId="0" borderId="55" xfId="60" applyFont="1" applyFill="1" applyBorder="1">
      <alignment/>
      <protection/>
    </xf>
    <xf numFmtId="0" fontId="26" fillId="0" borderId="0" xfId="61" applyFont="1" applyProtection="1">
      <alignment/>
      <protection hidden="1"/>
    </xf>
    <xf numFmtId="0" fontId="15" fillId="0" borderId="0" xfId="60" applyFont="1" applyAlignment="1">
      <alignment horizontal="left"/>
      <protection/>
    </xf>
    <xf numFmtId="0" fontId="15" fillId="0" borderId="0" xfId="60" applyFont="1" applyFill="1" applyBorder="1">
      <alignment/>
      <protection/>
    </xf>
    <xf numFmtId="0" fontId="15" fillId="0" borderId="55" xfId="60" applyFont="1" applyBorder="1" applyAlignment="1">
      <alignment horizontal="left"/>
      <protection/>
    </xf>
    <xf numFmtId="0" fontId="15" fillId="0" borderId="55" xfId="60" applyFont="1" applyBorder="1">
      <alignment/>
      <protection/>
    </xf>
    <xf numFmtId="0" fontId="13" fillId="0" borderId="0" xfId="0" applyFont="1" applyAlignment="1">
      <alignment horizontal="center"/>
    </xf>
    <xf numFmtId="0" fontId="29" fillId="0" borderId="64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10" fillId="0" borderId="67" xfId="61" applyFont="1" applyBorder="1" applyAlignment="1" applyProtection="1">
      <alignment horizontal="left" vertical="center" indent="1"/>
      <protection/>
    </xf>
    <xf numFmtId="0" fontId="10" fillId="0" borderId="68" xfId="61" applyFont="1" applyBorder="1" applyAlignment="1" applyProtection="1">
      <alignment horizontal="left" vertical="center" indent="1"/>
      <protection/>
    </xf>
    <xf numFmtId="0" fontId="10" fillId="0" borderId="69" xfId="61" applyFont="1" applyBorder="1" applyAlignment="1" applyProtection="1">
      <alignment horizontal="left" vertical="center" indent="1"/>
      <protection/>
    </xf>
    <xf numFmtId="0" fontId="8" fillId="33" borderId="49" xfId="61" applyFont="1" applyFill="1" applyBorder="1" applyAlignment="1" applyProtection="1">
      <alignment horizontal="center"/>
      <protection/>
    </xf>
    <xf numFmtId="0" fontId="8" fillId="33" borderId="42" xfId="61" applyFont="1" applyFill="1" applyBorder="1" applyAlignment="1" applyProtection="1">
      <alignment horizontal="center"/>
      <protection/>
    </xf>
    <xf numFmtId="0" fontId="8" fillId="33" borderId="50" xfId="61" applyFont="1" applyFill="1" applyBorder="1" applyAlignment="1" applyProtection="1">
      <alignment horizontal="center"/>
      <protection/>
    </xf>
    <xf numFmtId="0" fontId="8" fillId="33" borderId="34" xfId="61" applyFont="1" applyFill="1" applyBorder="1" applyAlignment="1" applyProtection="1">
      <alignment horizontal="center"/>
      <protection/>
    </xf>
    <xf numFmtId="0" fontId="8" fillId="33" borderId="70" xfId="61" applyFont="1" applyFill="1" applyBorder="1" applyAlignment="1" applyProtection="1">
      <alignment horizontal="center"/>
      <protection/>
    </xf>
    <xf numFmtId="0" fontId="8" fillId="33" borderId="38" xfId="61" applyFont="1" applyFill="1" applyBorder="1" applyAlignment="1" applyProtection="1">
      <alignment horizontal="center"/>
      <protection/>
    </xf>
    <xf numFmtId="0" fontId="20" fillId="0" borderId="71" xfId="61" applyFont="1" applyBorder="1" applyAlignment="1" applyProtection="1">
      <alignment horizontal="center" vertical="center"/>
      <protection hidden="1"/>
    </xf>
    <xf numFmtId="0" fontId="20" fillId="0" borderId="72" xfId="61" applyFont="1" applyBorder="1" applyAlignment="1" applyProtection="1">
      <alignment horizontal="center" vertical="center"/>
      <protection hidden="1"/>
    </xf>
    <xf numFmtId="0" fontId="20" fillId="0" borderId="73" xfId="61" applyFont="1" applyBorder="1" applyAlignment="1" applyProtection="1">
      <alignment horizontal="center" vertical="center"/>
      <protection hidden="1"/>
    </xf>
    <xf numFmtId="0" fontId="14" fillId="0" borderId="74" xfId="61" applyFont="1" applyFill="1" applyBorder="1" applyAlignment="1" applyProtection="1">
      <alignment horizontal="center" vertical="center"/>
      <protection/>
    </xf>
    <xf numFmtId="0" fontId="14" fillId="0" borderId="75" xfId="61" applyFont="1" applyFill="1" applyBorder="1" applyAlignment="1" applyProtection="1">
      <alignment horizontal="center" vertical="center"/>
      <protection/>
    </xf>
    <xf numFmtId="0" fontId="14" fillId="0" borderId="76" xfId="61" applyFont="1" applyBorder="1" applyAlignment="1" applyProtection="1">
      <alignment horizontal="center" vertical="center"/>
      <protection/>
    </xf>
    <xf numFmtId="0" fontId="14" fillId="0" borderId="77" xfId="61" applyFont="1" applyBorder="1" applyAlignment="1" applyProtection="1">
      <alignment horizontal="center" vertical="center"/>
      <protection/>
    </xf>
    <xf numFmtId="0" fontId="14" fillId="0" borderId="78" xfId="61" applyFont="1" applyBorder="1" applyAlignment="1" applyProtection="1">
      <alignment horizontal="center" vertical="center"/>
      <protection/>
    </xf>
    <xf numFmtId="0" fontId="14" fillId="0" borderId="79" xfId="61" applyFont="1" applyBorder="1" applyAlignment="1" applyProtection="1">
      <alignment horizontal="center" vertical="center"/>
      <protection/>
    </xf>
    <xf numFmtId="0" fontId="14" fillId="0" borderId="80" xfId="61" applyFont="1" applyBorder="1" applyAlignment="1" applyProtection="1">
      <alignment horizontal="center" vertical="center"/>
      <protection/>
    </xf>
    <xf numFmtId="0" fontId="14" fillId="0" borderId="81" xfId="61" applyFont="1" applyBorder="1" applyAlignment="1" applyProtection="1">
      <alignment horizontal="center" vertical="center"/>
      <protection/>
    </xf>
    <xf numFmtId="0" fontId="14" fillId="0" borderId="82" xfId="61" applyFont="1" applyBorder="1" applyAlignment="1" applyProtection="1">
      <alignment horizontal="center" vertical="center"/>
      <protection/>
    </xf>
    <xf numFmtId="0" fontId="14" fillId="0" borderId="83" xfId="61" applyFont="1" applyBorder="1" applyAlignment="1" applyProtection="1">
      <alignment horizontal="center" vertical="center"/>
      <protection/>
    </xf>
    <xf numFmtId="0" fontId="3" fillId="0" borderId="33" xfId="61" applyFont="1" applyBorder="1" applyAlignment="1" applyProtection="1">
      <alignment horizontal="center" vertical="center"/>
      <protection/>
    </xf>
    <xf numFmtId="0" fontId="3" fillId="0" borderId="37" xfId="61" applyFont="1" applyBorder="1" applyAlignment="1" applyProtection="1">
      <alignment horizontal="center" vertical="center"/>
      <protection/>
    </xf>
    <xf numFmtId="0" fontId="11" fillId="0" borderId="11" xfId="61" applyFont="1" applyBorder="1" applyAlignment="1" applyProtection="1">
      <alignment horizontal="center" vertical="center"/>
      <protection locked="0"/>
    </xf>
    <xf numFmtId="0" fontId="11" fillId="0" borderId="12" xfId="61" applyFont="1" applyBorder="1" applyAlignment="1" applyProtection="1">
      <alignment horizontal="center" vertical="center"/>
      <protection locked="0"/>
    </xf>
    <xf numFmtId="0" fontId="14" fillId="0" borderId="84" xfId="61" applyFont="1" applyFill="1" applyBorder="1" applyAlignment="1" applyProtection="1">
      <alignment horizontal="center" vertical="center"/>
      <protection/>
    </xf>
    <xf numFmtId="0" fontId="14" fillId="0" borderId="82" xfId="61" applyFont="1" applyBorder="1" applyAlignment="1" applyProtection="1">
      <alignment horizontal="left" vertical="center" indent="1"/>
      <protection/>
    </xf>
    <xf numFmtId="0" fontId="14" fillId="0" borderId="83" xfId="61" applyFont="1" applyBorder="1" applyAlignment="1" applyProtection="1">
      <alignment horizontal="left" vertical="center" indent="1"/>
      <protection/>
    </xf>
    <xf numFmtId="0" fontId="14" fillId="0" borderId="29" xfId="61" applyFont="1" applyBorder="1" applyAlignment="1" applyProtection="1">
      <alignment horizontal="center" vertical="center"/>
      <protection/>
    </xf>
    <xf numFmtId="0" fontId="14" fillId="0" borderId="85" xfId="61" applyFont="1" applyBorder="1" applyAlignment="1" applyProtection="1">
      <alignment horizontal="center" vertical="center"/>
      <protection/>
    </xf>
    <xf numFmtId="0" fontId="11" fillId="0" borderId="10" xfId="61" applyFont="1" applyBorder="1" applyAlignment="1" applyProtection="1">
      <alignment horizontal="center" vertical="center"/>
      <protection locked="0"/>
    </xf>
    <xf numFmtId="0" fontId="11" fillId="0" borderId="52" xfId="61" applyFont="1" applyBorder="1" applyAlignment="1" applyProtection="1">
      <alignment horizontal="center" vertical="center"/>
      <protection locked="0"/>
    </xf>
    <xf numFmtId="0" fontId="3" fillId="0" borderId="41" xfId="61" applyFont="1" applyBorder="1" applyAlignment="1" applyProtection="1">
      <alignment horizontal="center" vertical="center"/>
      <protection/>
    </xf>
    <xf numFmtId="0" fontId="3" fillId="0" borderId="45" xfId="61" applyFont="1" applyBorder="1" applyAlignment="1" applyProtection="1">
      <alignment horizontal="center" vertical="center"/>
      <protection/>
    </xf>
    <xf numFmtId="0" fontId="10" fillId="0" borderId="86" xfId="61" applyFont="1" applyBorder="1" applyAlignment="1" applyProtection="1">
      <alignment horizontal="left" vertical="center" indent="1"/>
      <protection/>
    </xf>
    <xf numFmtId="0" fontId="9" fillId="33" borderId="49" xfId="61" applyFont="1" applyFill="1" applyBorder="1" applyAlignment="1" applyProtection="1">
      <alignment horizontal="center"/>
      <protection/>
    </xf>
    <xf numFmtId="0" fontId="9" fillId="33" borderId="42" xfId="61" applyFont="1" applyFill="1" applyBorder="1" applyAlignment="1" applyProtection="1">
      <alignment horizontal="center"/>
      <protection/>
    </xf>
    <xf numFmtId="0" fontId="9" fillId="33" borderId="50" xfId="61" applyFont="1" applyFill="1" applyBorder="1" applyAlignment="1" applyProtection="1">
      <alignment horizontal="center"/>
      <protection/>
    </xf>
    <xf numFmtId="0" fontId="9" fillId="33" borderId="34" xfId="61" applyFont="1" applyFill="1" applyBorder="1" applyAlignment="1" applyProtection="1">
      <alignment horizontal="center"/>
      <protection/>
    </xf>
    <xf numFmtId="0" fontId="9" fillId="33" borderId="51" xfId="61" applyFont="1" applyFill="1" applyBorder="1" applyAlignment="1" applyProtection="1">
      <alignment horizontal="center"/>
      <protection/>
    </xf>
    <xf numFmtId="0" fontId="9" fillId="33" borderId="46" xfId="61" applyFont="1" applyFill="1" applyBorder="1" applyAlignment="1" applyProtection="1">
      <alignment horizontal="center"/>
      <protection/>
    </xf>
    <xf numFmtId="0" fontId="20" fillId="0" borderId="87" xfId="61" applyFont="1" applyBorder="1" applyAlignment="1" applyProtection="1">
      <alignment horizontal="center" vertical="center"/>
      <protection hidden="1"/>
    </xf>
    <xf numFmtId="0" fontId="15" fillId="0" borderId="0" xfId="60" applyFont="1">
      <alignment/>
      <protection/>
    </xf>
    <xf numFmtId="0" fontId="23" fillId="0" borderId="0" xfId="60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rmaallaad 2 2" xfId="59"/>
    <cellStyle name="Normaallaad 2 2 2" xfId="60"/>
    <cellStyle name="Normaallaad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alev.eu/" TargetMode="External" /><Relationship Id="rId3" Type="http://schemas.openxmlformats.org/officeDocument/2006/relationships/hyperlink" Target="http://www.kalev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1</xdr:row>
      <xdr:rowOff>104775</xdr:rowOff>
    </xdr:from>
    <xdr:to>
      <xdr:col>3</xdr:col>
      <xdr:colOff>1704975</xdr:colOff>
      <xdr:row>3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42900"/>
          <a:ext cx="8096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209550</xdr:colOff>
      <xdr:row>2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28600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3</xdr:row>
      <xdr:rowOff>38100</xdr:rowOff>
    </xdr:from>
    <xdr:to>
      <xdr:col>7</xdr:col>
      <xdr:colOff>1171575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714375"/>
          <a:ext cx="8096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="125" zoomScaleNormal="125" zoomScalePageLayoutView="0" workbookViewId="0" topLeftCell="A4">
      <selection activeCell="D20" sqref="D20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3" width="26.421875" style="0" customWidth="1"/>
    <col min="4" max="4" width="28.57421875" style="0" customWidth="1"/>
    <col min="5" max="5" width="2.8515625" style="0" customWidth="1"/>
    <col min="6" max="6" width="6.7109375" style="0" customWidth="1"/>
    <col min="7" max="7" width="3.421875" style="0" customWidth="1"/>
    <col min="8" max="8" width="6.7109375" style="0" customWidth="1"/>
    <col min="9" max="9" width="4.00390625" style="0" customWidth="1"/>
    <col min="10" max="10" width="2.8515625" style="0" customWidth="1"/>
  </cols>
  <sheetData>
    <row r="1" spans="1:5" ht="18.75" customHeight="1">
      <c r="A1" s="113" t="s">
        <v>30</v>
      </c>
      <c r="B1" s="113"/>
      <c r="C1" s="113"/>
      <c r="D1" s="113"/>
      <c r="E1" s="18"/>
    </row>
    <row r="2" spans="6:7" ht="12.75">
      <c r="F2" s="7"/>
      <c r="G2" s="7"/>
    </row>
    <row r="3" spans="1:8" s="3" customFormat="1" ht="15.75">
      <c r="A3" s="20" t="s">
        <v>15</v>
      </c>
      <c r="F3" s="8"/>
      <c r="G3" s="8"/>
      <c r="H3" s="19" t="s">
        <v>29</v>
      </c>
    </row>
    <row r="4" spans="1:8" s="3" customFormat="1" ht="15.75">
      <c r="A4" s="5"/>
      <c r="B4" s="19" t="s">
        <v>20</v>
      </c>
      <c r="F4" s="8"/>
      <c r="G4" s="8"/>
      <c r="H4" s="19" t="s">
        <v>28</v>
      </c>
    </row>
    <row r="5" spans="1:8" s="3" customFormat="1" ht="15">
      <c r="A5" s="2"/>
      <c r="F5" s="8"/>
      <c r="G5" s="8"/>
      <c r="H5" s="4"/>
    </row>
    <row r="6" spans="1:7" s="6" customFormat="1" ht="16.5" thickBot="1">
      <c r="A6" s="21" t="s">
        <v>4</v>
      </c>
      <c r="B6" s="21"/>
      <c r="C6" s="22" t="s">
        <v>27</v>
      </c>
      <c r="D6" s="23"/>
      <c r="E6" s="24"/>
      <c r="F6" s="9"/>
      <c r="G6" s="9"/>
    </row>
    <row r="7" spans="1:8" s="38" customFormat="1" ht="16.5" thickBot="1">
      <c r="A7" s="39" t="s">
        <v>0</v>
      </c>
      <c r="B7" s="40" t="s">
        <v>2</v>
      </c>
      <c r="C7" s="36" t="s">
        <v>1</v>
      </c>
      <c r="D7" s="37" t="s">
        <v>1</v>
      </c>
      <c r="F7" s="114" t="s">
        <v>9</v>
      </c>
      <c r="G7" s="115"/>
      <c r="H7" s="116"/>
    </row>
    <row r="8" spans="1:8" s="17" customFormat="1" ht="27" customHeight="1">
      <c r="A8" s="25">
        <v>0.4583333333333333</v>
      </c>
      <c r="B8" s="26">
        <v>7</v>
      </c>
      <c r="C8" s="29" t="s">
        <v>3</v>
      </c>
      <c r="D8" s="41" t="s">
        <v>19</v>
      </c>
      <c r="E8" s="13"/>
      <c r="F8" s="14">
        <v>16</v>
      </c>
      <c r="G8" s="15" t="s">
        <v>10</v>
      </c>
      <c r="H8" s="16" t="s">
        <v>46</v>
      </c>
    </row>
    <row r="9" spans="1:8" s="17" customFormat="1" ht="27" customHeight="1">
      <c r="A9" s="27">
        <f>A8+TIME(0,55,0)</f>
        <v>0.49652777777777773</v>
      </c>
      <c r="B9" s="28">
        <f>B8+1</f>
        <v>8</v>
      </c>
      <c r="C9" s="29" t="s">
        <v>11</v>
      </c>
      <c r="D9" s="41" t="s">
        <v>14</v>
      </c>
      <c r="E9" s="13"/>
      <c r="F9" s="14">
        <v>7</v>
      </c>
      <c r="G9" s="15" t="s">
        <v>10</v>
      </c>
      <c r="H9" s="16" t="s">
        <v>48</v>
      </c>
    </row>
    <row r="10" spans="1:8" s="17" customFormat="1" ht="27" customHeight="1">
      <c r="A10" s="27">
        <f>A9+TIME(0,95,0)</f>
        <v>0.5625</v>
      </c>
      <c r="B10" s="28">
        <f>B9+1</f>
        <v>9</v>
      </c>
      <c r="C10" s="29" t="s">
        <v>14</v>
      </c>
      <c r="D10" s="41" t="s">
        <v>3</v>
      </c>
      <c r="E10" s="13"/>
      <c r="F10" s="14">
        <v>33</v>
      </c>
      <c r="G10" s="15" t="s">
        <v>10</v>
      </c>
      <c r="H10" s="16" t="s">
        <v>47</v>
      </c>
    </row>
    <row r="11" spans="1:8" s="17" customFormat="1" ht="27" customHeight="1">
      <c r="A11" s="27">
        <f>A10+TIME(0,55,0)</f>
        <v>0.6006944444444444</v>
      </c>
      <c r="B11" s="28">
        <f>B10+1</f>
        <v>10</v>
      </c>
      <c r="C11" s="29" t="s">
        <v>11</v>
      </c>
      <c r="D11" s="41" t="s">
        <v>19</v>
      </c>
      <c r="E11" s="13"/>
      <c r="F11" s="14">
        <v>18</v>
      </c>
      <c r="G11" s="15" t="s">
        <v>10</v>
      </c>
      <c r="H11" s="16" t="s">
        <v>46</v>
      </c>
    </row>
    <row r="12" spans="1:8" s="3" customFormat="1" ht="27" customHeight="1">
      <c r="A12" s="27">
        <f>A11+TIME(0,95,0)</f>
        <v>0.6666666666666666</v>
      </c>
      <c r="B12" s="28">
        <f>B11+1</f>
        <v>11</v>
      </c>
      <c r="C12" s="29" t="s">
        <v>3</v>
      </c>
      <c r="D12" s="41" t="s">
        <v>11</v>
      </c>
      <c r="E12" s="13"/>
      <c r="F12" s="14">
        <v>14</v>
      </c>
      <c r="G12" s="15" t="s">
        <v>10</v>
      </c>
      <c r="H12" s="16" t="s">
        <v>45</v>
      </c>
    </row>
    <row r="13" spans="1:8" s="6" customFormat="1" ht="27" customHeight="1" thickBot="1">
      <c r="A13" s="33">
        <f>A12+TIME(0,55,0)</f>
        <v>0.704861111111111</v>
      </c>
      <c r="B13" s="34">
        <f>B12+1</f>
        <v>12</v>
      </c>
      <c r="C13" s="35" t="s">
        <v>19</v>
      </c>
      <c r="D13" s="42" t="s">
        <v>14</v>
      </c>
      <c r="E13" s="13"/>
      <c r="F13" s="30">
        <v>10</v>
      </c>
      <c r="G13" s="31" t="s">
        <v>10</v>
      </c>
      <c r="H13" s="32" t="s">
        <v>44</v>
      </c>
    </row>
    <row r="14" s="3" customFormat="1" ht="15"/>
  </sheetData>
  <sheetProtection/>
  <mergeCells count="2">
    <mergeCell ref="A1:D1"/>
    <mergeCell ref="F7:H7"/>
  </mergeCells>
  <printOptions/>
  <pageMargins left="0.75" right="0.36" top="0.61" bottom="0.39" header="0.5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4.57421875" style="44" customWidth="1"/>
    <col min="2" max="2" width="32.57421875" style="44" customWidth="1"/>
    <col min="3" max="10" width="9.00390625" style="44" customWidth="1"/>
    <col min="11" max="11" width="4.421875" style="44" customWidth="1"/>
    <col min="12" max="12" width="5.140625" style="44" customWidth="1"/>
    <col min="13" max="14" width="9.00390625" style="44" customWidth="1"/>
    <col min="15" max="16384" width="9.140625" style="44" customWidth="1"/>
  </cols>
  <sheetData>
    <row r="1" spans="1:14" s="79" customFormat="1" ht="18">
      <c r="A1" s="87" t="s">
        <v>26</v>
      </c>
      <c r="C1" s="86"/>
      <c r="D1" s="86"/>
      <c r="E1" s="86"/>
      <c r="F1" s="86"/>
      <c r="G1" s="86"/>
      <c r="H1" s="86"/>
      <c r="I1" s="86"/>
      <c r="J1" s="86"/>
      <c r="M1" s="84"/>
      <c r="N1" s="85"/>
    </row>
    <row r="2" spans="1:13" s="79" customFormat="1" ht="25.5" customHeight="1">
      <c r="A2" s="84" t="s">
        <v>16</v>
      </c>
      <c r="C2" s="84"/>
      <c r="D2" s="84"/>
      <c r="L2" s="83" t="s">
        <v>25</v>
      </c>
      <c r="M2" s="82" t="s">
        <v>17</v>
      </c>
    </row>
    <row r="3" spans="1:13" s="79" customFormat="1" ht="25.5" customHeight="1">
      <c r="A3" s="84"/>
      <c r="C3" s="84"/>
      <c r="D3" s="84"/>
      <c r="L3" s="83" t="s">
        <v>23</v>
      </c>
      <c r="M3" s="82" t="s">
        <v>24</v>
      </c>
    </row>
    <row r="4" spans="1:14" ht="15" thickBot="1">
      <c r="A4" s="43"/>
      <c r="I4" s="45"/>
      <c r="J4" s="45"/>
      <c r="M4" s="43"/>
      <c r="N4" s="43"/>
    </row>
    <row r="5" spans="1:14" s="79" customFormat="1" ht="21.75" customHeight="1">
      <c r="A5" s="146"/>
      <c r="B5" s="144" t="s">
        <v>5</v>
      </c>
      <c r="C5" s="129">
        <v>1</v>
      </c>
      <c r="D5" s="130"/>
      <c r="E5" s="129">
        <v>2</v>
      </c>
      <c r="F5" s="130"/>
      <c r="G5" s="143">
        <v>3</v>
      </c>
      <c r="H5" s="143"/>
      <c r="I5" s="129">
        <v>4</v>
      </c>
      <c r="J5" s="130"/>
      <c r="K5" s="131" t="s">
        <v>12</v>
      </c>
      <c r="L5" s="132"/>
      <c r="M5" s="135" t="s">
        <v>6</v>
      </c>
      <c r="N5" s="137" t="s">
        <v>7</v>
      </c>
    </row>
    <row r="6" spans="1:14" s="79" customFormat="1" ht="17.25" customHeight="1" thickBot="1">
      <c r="A6" s="147"/>
      <c r="B6" s="145"/>
      <c r="C6" s="81" t="s">
        <v>18</v>
      </c>
      <c r="D6" s="80" t="s">
        <v>20</v>
      </c>
      <c r="E6" s="81" t="s">
        <v>18</v>
      </c>
      <c r="F6" s="80" t="s">
        <v>20</v>
      </c>
      <c r="G6" s="81" t="s">
        <v>18</v>
      </c>
      <c r="H6" s="80" t="s">
        <v>20</v>
      </c>
      <c r="I6" s="81" t="s">
        <v>18</v>
      </c>
      <c r="J6" s="80" t="s">
        <v>20</v>
      </c>
      <c r="K6" s="133"/>
      <c r="L6" s="134"/>
      <c r="M6" s="136"/>
      <c r="N6" s="138"/>
    </row>
    <row r="7" spans="1:14" ht="15.75" customHeight="1" thickTop="1">
      <c r="A7" s="139">
        <v>1</v>
      </c>
      <c r="B7" s="118" t="s">
        <v>22</v>
      </c>
      <c r="C7" s="122"/>
      <c r="D7" s="123"/>
      <c r="E7" s="46">
        <v>2</v>
      </c>
      <c r="F7" s="47">
        <v>2</v>
      </c>
      <c r="G7" s="46">
        <v>0</v>
      </c>
      <c r="H7" s="47">
        <v>0</v>
      </c>
      <c r="I7" s="46">
        <v>2</v>
      </c>
      <c r="J7" s="47">
        <v>2</v>
      </c>
      <c r="K7" s="48"/>
      <c r="L7" s="49"/>
      <c r="M7" s="127">
        <f>SUM(C7:J7)</f>
        <v>8</v>
      </c>
      <c r="N7" s="141">
        <v>2</v>
      </c>
    </row>
    <row r="8" spans="1:14" ht="15.75" customHeight="1">
      <c r="A8" s="139"/>
      <c r="B8" s="118"/>
      <c r="C8" s="122"/>
      <c r="D8" s="123"/>
      <c r="E8" s="50">
        <v>20</v>
      </c>
      <c r="F8" s="51">
        <v>23</v>
      </c>
      <c r="G8" s="50">
        <v>18</v>
      </c>
      <c r="H8" s="51">
        <v>10</v>
      </c>
      <c r="I8" s="50">
        <v>25</v>
      </c>
      <c r="J8" s="51">
        <v>23</v>
      </c>
      <c r="K8" s="52">
        <f>SUBTOTAL(9,C8:J8)</f>
        <v>119</v>
      </c>
      <c r="L8" s="53">
        <f>SUM(K8-L9)</f>
        <v>8</v>
      </c>
      <c r="M8" s="127"/>
      <c r="N8" s="141"/>
    </row>
    <row r="9" spans="1:14" ht="15.75" customHeight="1">
      <c r="A9" s="140"/>
      <c r="B9" s="118"/>
      <c r="C9" s="124"/>
      <c r="D9" s="125"/>
      <c r="E9" s="50">
        <v>18</v>
      </c>
      <c r="F9" s="51">
        <v>18</v>
      </c>
      <c r="G9" s="54">
        <v>20</v>
      </c>
      <c r="H9" s="55">
        <v>20</v>
      </c>
      <c r="I9" s="54">
        <v>19</v>
      </c>
      <c r="J9" s="55">
        <v>16</v>
      </c>
      <c r="K9" s="56"/>
      <c r="L9" s="57">
        <f>SUBTOTAL(9,C9:J9)</f>
        <v>111</v>
      </c>
      <c r="M9" s="127"/>
      <c r="N9" s="142"/>
    </row>
    <row r="10" spans="1:14" ht="15.75">
      <c r="A10" s="150">
        <v>2</v>
      </c>
      <c r="B10" s="117" t="s">
        <v>21</v>
      </c>
      <c r="C10" s="58">
        <v>0</v>
      </c>
      <c r="D10" s="10">
        <v>0</v>
      </c>
      <c r="E10" s="120"/>
      <c r="F10" s="121"/>
      <c r="G10" s="58">
        <v>0</v>
      </c>
      <c r="H10" s="59">
        <v>0</v>
      </c>
      <c r="I10" s="58">
        <v>2</v>
      </c>
      <c r="J10" s="59">
        <v>2</v>
      </c>
      <c r="K10" s="48"/>
      <c r="L10" s="49"/>
      <c r="M10" s="126">
        <f>SUM(C10:J10)</f>
        <v>4</v>
      </c>
      <c r="N10" s="148">
        <v>3</v>
      </c>
    </row>
    <row r="11" spans="1:14" ht="15.75" customHeight="1">
      <c r="A11" s="139"/>
      <c r="B11" s="118"/>
      <c r="C11" s="50">
        <v>18</v>
      </c>
      <c r="D11" s="11">
        <v>18</v>
      </c>
      <c r="E11" s="122"/>
      <c r="F11" s="123"/>
      <c r="G11" s="50">
        <v>10</v>
      </c>
      <c r="H11" s="60">
        <v>7</v>
      </c>
      <c r="I11" s="50">
        <v>30</v>
      </c>
      <c r="J11" s="60">
        <v>30</v>
      </c>
      <c r="K11" s="52">
        <f>SUBTOTAL(9,C11:J11)</f>
        <v>113</v>
      </c>
      <c r="L11" s="53">
        <f>SUM(K11-L12)</f>
        <v>1</v>
      </c>
      <c r="M11" s="127"/>
      <c r="N11" s="141"/>
    </row>
    <row r="12" spans="1:14" ht="15.75" customHeight="1">
      <c r="A12" s="140"/>
      <c r="B12" s="119"/>
      <c r="C12" s="54">
        <v>20</v>
      </c>
      <c r="D12" s="12">
        <v>23</v>
      </c>
      <c r="E12" s="124"/>
      <c r="F12" s="125"/>
      <c r="G12" s="54">
        <v>22</v>
      </c>
      <c r="H12" s="61">
        <v>19</v>
      </c>
      <c r="I12" s="54">
        <v>14</v>
      </c>
      <c r="J12" s="61">
        <v>14</v>
      </c>
      <c r="K12" s="56"/>
      <c r="L12" s="57">
        <f>SUBTOTAL(9,C12:J12)</f>
        <v>112</v>
      </c>
      <c r="M12" s="128"/>
      <c r="N12" s="142"/>
    </row>
    <row r="13" spans="1:14" ht="15.75" customHeight="1">
      <c r="A13" s="150">
        <v>3</v>
      </c>
      <c r="B13" s="117" t="s">
        <v>13</v>
      </c>
      <c r="C13" s="58">
        <v>2</v>
      </c>
      <c r="D13" s="10">
        <v>2</v>
      </c>
      <c r="E13" s="58">
        <v>2</v>
      </c>
      <c r="F13" s="10">
        <v>2</v>
      </c>
      <c r="G13" s="71"/>
      <c r="H13" s="71"/>
      <c r="I13" s="58">
        <v>2</v>
      </c>
      <c r="J13" s="59">
        <v>2</v>
      </c>
      <c r="K13" s="52"/>
      <c r="L13" s="72"/>
      <c r="M13" s="126">
        <f>SUM(C13:J13)</f>
        <v>12</v>
      </c>
      <c r="N13" s="148">
        <v>1</v>
      </c>
    </row>
    <row r="14" spans="1:14" ht="15.75" customHeight="1">
      <c r="A14" s="139"/>
      <c r="B14" s="118"/>
      <c r="C14" s="50">
        <v>20</v>
      </c>
      <c r="D14" s="11">
        <v>20</v>
      </c>
      <c r="E14" s="50">
        <v>22</v>
      </c>
      <c r="F14" s="11">
        <v>19</v>
      </c>
      <c r="G14" s="71"/>
      <c r="H14" s="71"/>
      <c r="I14" s="50">
        <v>30</v>
      </c>
      <c r="J14" s="60">
        <v>33</v>
      </c>
      <c r="K14" s="52">
        <f>SUBTOTAL(9,C14:J14)</f>
        <v>144</v>
      </c>
      <c r="L14" s="53">
        <f>SUM(K14-L15)</f>
        <v>72</v>
      </c>
      <c r="M14" s="127"/>
      <c r="N14" s="141"/>
    </row>
    <row r="15" spans="1:14" ht="15.75" customHeight="1">
      <c r="A15" s="140"/>
      <c r="B15" s="119"/>
      <c r="C15" s="54">
        <v>18</v>
      </c>
      <c r="D15" s="12">
        <v>10</v>
      </c>
      <c r="E15" s="54">
        <v>10</v>
      </c>
      <c r="F15" s="12">
        <v>7</v>
      </c>
      <c r="G15" s="71"/>
      <c r="H15" s="71"/>
      <c r="I15" s="54">
        <v>16</v>
      </c>
      <c r="J15" s="61">
        <v>11</v>
      </c>
      <c r="K15" s="56"/>
      <c r="L15" s="57">
        <f>SUBTOTAL(9,C15:J15)</f>
        <v>72</v>
      </c>
      <c r="M15" s="128"/>
      <c r="N15" s="142"/>
    </row>
    <row r="16" spans="1:14" ht="15.75" customHeight="1">
      <c r="A16" s="150">
        <v>4</v>
      </c>
      <c r="B16" s="117" t="s">
        <v>8</v>
      </c>
      <c r="C16" s="62">
        <v>0</v>
      </c>
      <c r="D16" s="63">
        <v>0</v>
      </c>
      <c r="E16" s="73">
        <v>0</v>
      </c>
      <c r="F16" s="74">
        <v>0</v>
      </c>
      <c r="G16" s="73">
        <v>0</v>
      </c>
      <c r="H16" s="74">
        <v>0</v>
      </c>
      <c r="I16" s="153"/>
      <c r="J16" s="154"/>
      <c r="K16" s="64"/>
      <c r="L16" s="65"/>
      <c r="M16" s="126">
        <f>SUM(C16:J16)</f>
        <v>0</v>
      </c>
      <c r="N16" s="148">
        <v>4</v>
      </c>
    </row>
    <row r="17" spans="1:14" ht="15.75" customHeight="1">
      <c r="A17" s="139"/>
      <c r="B17" s="118"/>
      <c r="C17" s="50">
        <v>19</v>
      </c>
      <c r="D17" s="51">
        <v>16</v>
      </c>
      <c r="E17" s="75">
        <v>14</v>
      </c>
      <c r="F17" s="76">
        <v>14</v>
      </c>
      <c r="G17" s="75">
        <v>16</v>
      </c>
      <c r="H17" s="76">
        <v>11</v>
      </c>
      <c r="I17" s="155"/>
      <c r="J17" s="156"/>
      <c r="K17" s="52">
        <f>SUBTOTAL(9,C17:J17)</f>
        <v>90</v>
      </c>
      <c r="L17" s="53">
        <f>SUM(K17-L18)</f>
        <v>-81</v>
      </c>
      <c r="M17" s="127"/>
      <c r="N17" s="141"/>
    </row>
    <row r="18" spans="1:14" ht="15.75" customHeight="1" thickBot="1">
      <c r="A18" s="151"/>
      <c r="B18" s="152"/>
      <c r="C18" s="66">
        <v>25</v>
      </c>
      <c r="D18" s="67">
        <v>23</v>
      </c>
      <c r="E18" s="77">
        <v>30</v>
      </c>
      <c r="F18" s="78">
        <v>30</v>
      </c>
      <c r="G18" s="77">
        <v>30</v>
      </c>
      <c r="H18" s="78">
        <v>33</v>
      </c>
      <c r="I18" s="157"/>
      <c r="J18" s="158"/>
      <c r="K18" s="68"/>
      <c r="L18" s="69">
        <f>SUBTOTAL(9,C18:J18)</f>
        <v>171</v>
      </c>
      <c r="M18" s="159"/>
      <c r="N18" s="149"/>
    </row>
    <row r="19" spans="1:14" ht="1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108">
        <f>SUM(K8:K18)</f>
        <v>466</v>
      </c>
      <c r="L19" s="108">
        <f>L9+L12+L15+L18</f>
        <v>466</v>
      </c>
      <c r="N19" s="70"/>
    </row>
  </sheetData>
  <sheetProtection/>
  <mergeCells count="28">
    <mergeCell ref="N13:N15"/>
    <mergeCell ref="N10:N12"/>
    <mergeCell ref="N16:N18"/>
    <mergeCell ref="A13:A15"/>
    <mergeCell ref="B13:B15"/>
    <mergeCell ref="M13:M15"/>
    <mergeCell ref="A16:A18"/>
    <mergeCell ref="B16:B18"/>
    <mergeCell ref="I16:J18"/>
    <mergeCell ref="M16:M18"/>
    <mergeCell ref="A10:A12"/>
    <mergeCell ref="N5:N6"/>
    <mergeCell ref="A7:A9"/>
    <mergeCell ref="B7:B9"/>
    <mergeCell ref="C7:D9"/>
    <mergeCell ref="M7:M9"/>
    <mergeCell ref="N7:N9"/>
    <mergeCell ref="G5:H5"/>
    <mergeCell ref="B5:B6"/>
    <mergeCell ref="C5:D5"/>
    <mergeCell ref="A5:A6"/>
    <mergeCell ref="B10:B12"/>
    <mergeCell ref="E10:F12"/>
    <mergeCell ref="M10:M12"/>
    <mergeCell ref="E5:F5"/>
    <mergeCell ref="I5:J5"/>
    <mergeCell ref="K5:L6"/>
    <mergeCell ref="M5:M6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0" sqref="A10:H37"/>
    </sheetView>
  </sheetViews>
  <sheetFormatPr defaultColWidth="9.140625" defaultRowHeight="12.75"/>
  <cols>
    <col min="1" max="1" width="7.140625" style="89" customWidth="1"/>
    <col min="2" max="2" width="21.7109375" style="89" customWidth="1"/>
    <col min="3" max="3" width="1.1484375" style="90" customWidth="1"/>
    <col min="4" max="4" width="7.8515625" style="89" customWidth="1"/>
    <col min="5" max="5" width="21.7109375" style="89" customWidth="1"/>
    <col min="6" max="6" width="1.1484375" style="90" customWidth="1"/>
    <col min="7" max="7" width="8.57421875" style="89" customWidth="1"/>
    <col min="8" max="8" width="21.7109375" style="89" customWidth="1"/>
    <col min="9" max="16384" width="9.140625" style="89" customWidth="1"/>
  </cols>
  <sheetData>
    <row r="1" ht="18.75">
      <c r="A1" s="88" t="s">
        <v>26</v>
      </c>
    </row>
    <row r="2" spans="1:8" ht="18.75">
      <c r="A2" s="88" t="s">
        <v>43</v>
      </c>
      <c r="D2" s="91"/>
      <c r="G2" s="92" t="s">
        <v>25</v>
      </c>
      <c r="H2" s="93" t="s">
        <v>17</v>
      </c>
    </row>
    <row r="3" spans="7:8" ht="15.75">
      <c r="G3" s="92" t="s">
        <v>23</v>
      </c>
      <c r="H3" s="93" t="s">
        <v>24</v>
      </c>
    </row>
    <row r="4" spans="1:3" ht="15.75">
      <c r="A4" s="161" t="s">
        <v>31</v>
      </c>
      <c r="B4" s="161"/>
      <c r="C4" s="161"/>
    </row>
    <row r="5" spans="1:5" ht="15.75">
      <c r="A5" s="94" t="s">
        <v>32</v>
      </c>
      <c r="B5" s="160" t="s">
        <v>95</v>
      </c>
      <c r="C5" s="160"/>
      <c r="E5" s="89" t="s">
        <v>96</v>
      </c>
    </row>
    <row r="6" spans="1:5" ht="15.75">
      <c r="A6" s="94" t="s">
        <v>33</v>
      </c>
      <c r="B6" s="160" t="s">
        <v>97</v>
      </c>
      <c r="C6" s="160"/>
      <c r="E6" s="89" t="s">
        <v>98</v>
      </c>
    </row>
    <row r="7" spans="1:5" ht="15.75">
      <c r="A7" s="94" t="s">
        <v>34</v>
      </c>
      <c r="B7" s="95" t="s">
        <v>99</v>
      </c>
      <c r="C7" s="95"/>
      <c r="E7" s="89" t="s">
        <v>88</v>
      </c>
    </row>
    <row r="8" spans="1:5" ht="15.75">
      <c r="A8" s="94" t="s">
        <v>35</v>
      </c>
      <c r="B8" s="160" t="s">
        <v>100</v>
      </c>
      <c r="C8" s="160"/>
      <c r="E8" s="89" t="s">
        <v>101</v>
      </c>
    </row>
    <row r="9" spans="1:8" ht="13.5" thickBot="1">
      <c r="A9" s="96"/>
      <c r="B9" s="96"/>
      <c r="D9" s="96"/>
      <c r="E9" s="96"/>
      <c r="G9" s="96"/>
      <c r="H9" s="96"/>
    </row>
    <row r="10" spans="1:8" ht="21.75" thickTop="1">
      <c r="A10" s="97" t="s">
        <v>36</v>
      </c>
      <c r="B10" s="98" t="s">
        <v>14</v>
      </c>
      <c r="D10" s="97" t="s">
        <v>37</v>
      </c>
      <c r="E10" s="98" t="s">
        <v>49</v>
      </c>
      <c r="G10" s="99" t="s">
        <v>38</v>
      </c>
      <c r="H10" s="98" t="s">
        <v>50</v>
      </c>
    </row>
    <row r="11" spans="1:8" ht="15">
      <c r="A11" s="100">
        <v>1</v>
      </c>
      <c r="B11" s="101" t="s">
        <v>51</v>
      </c>
      <c r="D11" s="100">
        <v>1</v>
      </c>
      <c r="E11" s="101" t="s">
        <v>65</v>
      </c>
      <c r="G11" s="100">
        <v>1</v>
      </c>
      <c r="H11" s="101" t="s">
        <v>78</v>
      </c>
    </row>
    <row r="12" spans="1:8" ht="15">
      <c r="A12" s="100">
        <v>2</v>
      </c>
      <c r="B12" s="101" t="s">
        <v>52</v>
      </c>
      <c r="D12" s="100">
        <v>2</v>
      </c>
      <c r="E12" s="101" t="s">
        <v>66</v>
      </c>
      <c r="G12" s="100">
        <v>2</v>
      </c>
      <c r="H12" s="101" t="s">
        <v>79</v>
      </c>
    </row>
    <row r="13" spans="1:8" ht="15">
      <c r="A13" s="100">
        <v>3</v>
      </c>
      <c r="B13" s="101" t="s">
        <v>53</v>
      </c>
      <c r="D13" s="100">
        <v>3</v>
      </c>
      <c r="E13" s="101" t="s">
        <v>67</v>
      </c>
      <c r="G13" s="100">
        <v>3</v>
      </c>
      <c r="H13" s="101" t="s">
        <v>80</v>
      </c>
    </row>
    <row r="14" spans="1:8" ht="15">
      <c r="A14" s="100">
        <v>4</v>
      </c>
      <c r="B14" s="101" t="s">
        <v>54</v>
      </c>
      <c r="D14" s="100">
        <v>4</v>
      </c>
      <c r="E14" s="101" t="s">
        <v>68</v>
      </c>
      <c r="G14" s="100">
        <v>4</v>
      </c>
      <c r="H14" s="101" t="s">
        <v>81</v>
      </c>
    </row>
    <row r="15" spans="1:8" ht="15">
      <c r="A15" s="100">
        <v>5</v>
      </c>
      <c r="B15" s="101" t="s">
        <v>90</v>
      </c>
      <c r="D15" s="100">
        <v>5</v>
      </c>
      <c r="E15" s="101" t="s">
        <v>69</v>
      </c>
      <c r="G15" s="100">
        <v>5</v>
      </c>
      <c r="H15" s="101" t="s">
        <v>82</v>
      </c>
    </row>
    <row r="16" spans="1:8" ht="15">
      <c r="A16" s="100">
        <v>6</v>
      </c>
      <c r="B16" s="101" t="s">
        <v>89</v>
      </c>
      <c r="D16" s="100">
        <v>6</v>
      </c>
      <c r="E16" s="101" t="s">
        <v>70</v>
      </c>
      <c r="G16" s="100">
        <v>6</v>
      </c>
      <c r="H16" s="101" t="s">
        <v>83</v>
      </c>
    </row>
    <row r="17" spans="1:8" ht="15">
      <c r="A17" s="100">
        <v>7</v>
      </c>
      <c r="B17" s="101" t="s">
        <v>55</v>
      </c>
      <c r="D17" s="100">
        <v>7</v>
      </c>
      <c r="E17" s="101" t="s">
        <v>71</v>
      </c>
      <c r="G17" s="100">
        <v>7</v>
      </c>
      <c r="H17" s="101" t="s">
        <v>84</v>
      </c>
    </row>
    <row r="18" spans="1:8" ht="15">
      <c r="A18" s="100">
        <v>8</v>
      </c>
      <c r="B18" s="101" t="s">
        <v>56</v>
      </c>
      <c r="D18" s="100">
        <v>8</v>
      </c>
      <c r="E18" s="101" t="s">
        <v>72</v>
      </c>
      <c r="G18" s="100">
        <v>8</v>
      </c>
      <c r="H18" s="101" t="s">
        <v>85</v>
      </c>
    </row>
    <row r="19" spans="1:8" ht="15">
      <c r="A19" s="100">
        <v>9</v>
      </c>
      <c r="B19" s="101" t="s">
        <v>57</v>
      </c>
      <c r="D19" s="100">
        <v>9</v>
      </c>
      <c r="E19" s="101" t="s">
        <v>73</v>
      </c>
      <c r="G19" s="100">
        <v>9</v>
      </c>
      <c r="H19" s="101" t="s">
        <v>86</v>
      </c>
    </row>
    <row r="20" spans="1:8" ht="15">
      <c r="A20" s="100">
        <v>10</v>
      </c>
      <c r="B20" s="101" t="s">
        <v>58</v>
      </c>
      <c r="D20" s="100">
        <v>10</v>
      </c>
      <c r="E20" s="101" t="s">
        <v>74</v>
      </c>
      <c r="G20" s="100">
        <v>10</v>
      </c>
      <c r="H20" s="101" t="s">
        <v>87</v>
      </c>
    </row>
    <row r="21" spans="1:8" ht="15">
      <c r="A21" s="100">
        <v>11</v>
      </c>
      <c r="B21" s="101" t="s">
        <v>59</v>
      </c>
      <c r="D21" s="100">
        <v>11</v>
      </c>
      <c r="E21" s="101" t="s">
        <v>75</v>
      </c>
      <c r="G21" s="100">
        <v>11</v>
      </c>
      <c r="H21" s="101"/>
    </row>
    <row r="22" spans="1:8" ht="15">
      <c r="A22" s="100">
        <v>12</v>
      </c>
      <c r="B22" s="101" t="s">
        <v>60</v>
      </c>
      <c r="D22" s="100">
        <v>12</v>
      </c>
      <c r="E22" s="101"/>
      <c r="G22" s="100">
        <v>12</v>
      </c>
      <c r="H22" s="101"/>
    </row>
    <row r="23" spans="1:8" ht="15">
      <c r="A23" s="100">
        <v>13</v>
      </c>
      <c r="B23" s="101" t="s">
        <v>61</v>
      </c>
      <c r="D23" s="100">
        <v>13</v>
      </c>
      <c r="E23" s="101"/>
      <c r="G23" s="100">
        <v>13</v>
      </c>
      <c r="H23" s="101"/>
    </row>
    <row r="24" spans="1:8" ht="15">
      <c r="A24" s="102">
        <v>14</v>
      </c>
      <c r="B24" s="103" t="s">
        <v>62</v>
      </c>
      <c r="D24" s="102">
        <v>14</v>
      </c>
      <c r="E24" s="103"/>
      <c r="G24" s="102">
        <v>14</v>
      </c>
      <c r="H24" s="103"/>
    </row>
    <row r="25" spans="1:8" ht="12.75">
      <c r="A25" s="104" t="s">
        <v>39</v>
      </c>
      <c r="B25" s="101" t="s">
        <v>63</v>
      </c>
      <c r="D25" s="104" t="s">
        <v>39</v>
      </c>
      <c r="E25" s="101" t="s">
        <v>76</v>
      </c>
      <c r="G25" s="104" t="s">
        <v>39</v>
      </c>
      <c r="H25" s="101" t="s">
        <v>88</v>
      </c>
    </row>
    <row r="26" spans="1:8" ht="13.5" thickBot="1">
      <c r="A26" s="105" t="s">
        <v>39</v>
      </c>
      <c r="B26" s="106" t="s">
        <v>64</v>
      </c>
      <c r="D26" s="105" t="s">
        <v>39</v>
      </c>
      <c r="E26" s="106" t="s">
        <v>77</v>
      </c>
      <c r="G26" s="105" t="s">
        <v>39</v>
      </c>
      <c r="H26" s="106"/>
    </row>
    <row r="27" ht="13.5" thickTop="1"/>
    <row r="28" spans="1:2" ht="15.75">
      <c r="A28" s="95" t="s">
        <v>40</v>
      </c>
      <c r="B28" s="95"/>
    </row>
    <row r="29" spans="1:5" ht="15.75">
      <c r="A29" s="94" t="s">
        <v>32</v>
      </c>
      <c r="B29" s="109" t="s">
        <v>14</v>
      </c>
      <c r="C29" s="109"/>
      <c r="D29" s="95" t="s">
        <v>89</v>
      </c>
      <c r="E29" s="95"/>
    </row>
    <row r="30" spans="1:5" ht="15.75">
      <c r="A30" s="94" t="s">
        <v>33</v>
      </c>
      <c r="B30" s="109" t="s">
        <v>49</v>
      </c>
      <c r="C30" s="109"/>
      <c r="D30" s="95" t="s">
        <v>70</v>
      </c>
      <c r="E30" s="95"/>
    </row>
    <row r="31" spans="1:5" ht="15.75">
      <c r="A31" s="94" t="s">
        <v>34</v>
      </c>
      <c r="B31" s="109" t="s">
        <v>91</v>
      </c>
      <c r="C31" s="109"/>
      <c r="D31" s="95" t="s">
        <v>79</v>
      </c>
      <c r="E31" s="95"/>
    </row>
    <row r="32" spans="1:5" ht="15.75">
      <c r="A32" s="94" t="s">
        <v>35</v>
      </c>
      <c r="B32" s="109" t="s">
        <v>3</v>
      </c>
      <c r="C32" s="109"/>
      <c r="D32" s="95" t="s">
        <v>92</v>
      </c>
      <c r="E32" s="95"/>
    </row>
    <row r="33" spans="1:8" ht="16.5" thickBot="1">
      <c r="A33" s="96"/>
      <c r="B33" s="111"/>
      <c r="C33" s="111"/>
      <c r="D33" s="112"/>
      <c r="E33" s="112"/>
      <c r="F33" s="107"/>
      <c r="G33" s="96"/>
      <c r="H33" s="96"/>
    </row>
    <row r="34" ht="13.5" thickTop="1"/>
    <row r="35" spans="1:8" s="95" customFormat="1" ht="15.75">
      <c r="A35" s="95" t="s">
        <v>41</v>
      </c>
      <c r="C35" s="110" t="s">
        <v>93</v>
      </c>
      <c r="D35" s="110"/>
      <c r="E35" s="110"/>
      <c r="F35" s="110"/>
      <c r="G35" s="110"/>
      <c r="H35" s="110"/>
    </row>
    <row r="36" spans="1:8" s="95" customFormat="1" ht="15.75">
      <c r="A36" s="95" t="s">
        <v>42</v>
      </c>
      <c r="C36" s="110" t="s">
        <v>94</v>
      </c>
      <c r="D36" s="110"/>
      <c r="E36" s="110"/>
      <c r="F36" s="110"/>
      <c r="G36" s="110"/>
      <c r="H36" s="110"/>
    </row>
    <row r="37" spans="1:8" ht="13.5" thickBot="1">
      <c r="A37" s="96"/>
      <c r="B37" s="96"/>
      <c r="C37" s="107"/>
      <c r="D37" s="96"/>
      <c r="E37" s="96"/>
      <c r="F37" s="107"/>
      <c r="G37" s="96"/>
      <c r="H37" s="96"/>
    </row>
    <row r="38" ht="13.5" thickTop="1"/>
  </sheetData>
  <sheetProtection/>
  <mergeCells count="4">
    <mergeCell ref="A4:C4"/>
    <mergeCell ref="B5:C5"/>
    <mergeCell ref="B6:C6"/>
    <mergeCell ref="B8:C8"/>
  </mergeCells>
  <printOptions/>
  <pageMargins left="0.75" right="0.18" top="0.64" bottom="0.4" header="0.37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2010-04-19T17:36:02Z</cp:lastPrinted>
  <dcterms:created xsi:type="dcterms:W3CDTF">2003-10-17T15:08:06Z</dcterms:created>
  <dcterms:modified xsi:type="dcterms:W3CDTF">2010-05-01T18:18:58Z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