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3"/>
  </bookViews>
  <sheets>
    <sheet name="Ajakava_Ietapp" sheetId="1" r:id="rId1"/>
    <sheet name="Ajakava_IIetapp" sheetId="2" r:id="rId2"/>
    <sheet name="Tabel_täitmiseks" sheetId="3" r:id="rId3"/>
    <sheet name="Tabel_seinale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<sst xmlns="http://schemas.openxmlformats.org/spreadsheetml/2006/main" count="95" uniqueCount="36">
  <si>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</si>
  <si>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</si>
  <si>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</si>
  <si>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</si>
  <si>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</si>
  <si>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</si>
  <si>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</si>
  <si>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</si>
  <si>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</si>
  <si>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Tulemus</t>
  </si>
  <si>
    <t>-</t>
  </si>
  <si>
    <t>SK Reval-Sport/Padise</t>
  </si>
  <si>
    <t>V–VAHE</t>
  </si>
  <si>
    <t>SK DVIGATEL</t>
  </si>
  <si>
    <t>SK Dvigatel</t>
  </si>
  <si>
    <t>SK REVAL-SPORT / PADISE</t>
  </si>
  <si>
    <t>TALLINNA KPK</t>
  </si>
  <si>
    <t>Neidude B klass</t>
  </si>
  <si>
    <t>NEIDUDE B KLASS</t>
  </si>
  <si>
    <t>TALLINN</t>
  </si>
  <si>
    <t>Siili Pallimängude Maja</t>
  </si>
  <si>
    <t>I etapp</t>
  </si>
  <si>
    <t>SK Reval-Sport</t>
  </si>
  <si>
    <t>II etapp</t>
  </si>
  <si>
    <t>12. veebruar</t>
  </si>
  <si>
    <t>SK REVAL-SPORT/PADISE</t>
  </si>
  <si>
    <t>SK REVAL-SPORT</t>
  </si>
  <si>
    <t>01.05.2010</t>
  </si>
  <si>
    <t>TAPA</t>
  </si>
  <si>
    <t>13.02.2010</t>
  </si>
  <si>
    <t>13.02.2010.a.</t>
  </si>
  <si>
    <t>2010 EESTI MEISTRIVÕISTLUSED KÄSIPALLIS</t>
  </si>
  <si>
    <t>01.mai</t>
  </si>
  <si>
    <t>Tapa Spordihoone</t>
  </si>
  <si>
    <t>01.05.2010.a.</t>
  </si>
  <si>
    <t>2010 Eesti meistrivõistlused käsipallis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</si>
</sst>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4"/>
      <name val="Cambria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rgb="FF000000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33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>
      <alignment horizontal="right"/>
    </xf>
    <xf numFmtId="0" fontId="42" fillId="0" borderId="0" xfId="0" applyFont="1" applyFill="1" applyBorder="1" applyAlignment="1">
      <alignment horizontal="left" wrapText="1" indent="1"/>
    </xf>
    <xf numFmtId="0" fontId="42" fillId="0" borderId="28" xfId="0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2" fillId="0" borderId="3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49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42" fillId="0" borderId="31" xfId="0" applyNumberFormat="1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20" fontId="42" fillId="0" borderId="33" xfId="0" applyNumberFormat="1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2" fillId="0" borderId="35" xfId="0" applyFont="1" applyFill="1" applyBorder="1" applyAlignment="1">
      <alignment horizontal="left" wrapText="1" indent="1"/>
    </xf>
    <xf numFmtId="0" fontId="42" fillId="0" borderId="36" xfId="0" applyFont="1" applyBorder="1" applyAlignment="1">
      <alignment horizontal="center"/>
    </xf>
    <xf numFmtId="49" fontId="42" fillId="0" borderId="37" xfId="0" applyNumberFormat="1" applyFont="1" applyBorder="1" applyAlignment="1">
      <alignment horizontal="center"/>
    </xf>
    <xf numFmtId="49" fontId="42" fillId="0" borderId="38" xfId="0" applyNumberFormat="1" applyFont="1" applyBorder="1" applyAlignment="1">
      <alignment horizontal="center"/>
    </xf>
    <xf numFmtId="20" fontId="42" fillId="0" borderId="39" xfId="0" applyNumberFormat="1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2" fillId="0" borderId="41" xfId="0" applyFont="1" applyFill="1" applyBorder="1" applyAlignment="1">
      <alignment horizontal="left" wrapText="1" inden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2" fillId="0" borderId="46" xfId="0" applyFont="1" applyFill="1" applyBorder="1" applyAlignment="1">
      <alignment horizontal="left" wrapText="1" indent="1"/>
    </xf>
    <xf numFmtId="0" fontId="42" fillId="0" borderId="47" xfId="0" applyFont="1" applyFill="1" applyBorder="1" applyAlignment="1">
      <alignment horizontal="left" wrapText="1" indent="1"/>
    </xf>
    <xf numFmtId="0" fontId="23" fillId="0" borderId="0" xfId="60" applyFont="1">
      <alignment/>
      <protection/>
    </xf>
    <xf numFmtId="0" fontId="48" fillId="0" borderId="0" xfId="60" applyFont="1">
      <alignment/>
      <protection/>
    </xf>
    <xf numFmtId="0" fontId="49" fillId="0" borderId="0" xfId="60" applyFont="1">
      <alignment/>
      <protection/>
    </xf>
    <xf numFmtId="0" fontId="23" fillId="0" borderId="0" xfId="60" applyFont="1" applyAlignment="1">
      <alignment horizontal="left"/>
      <protection/>
    </xf>
    <xf numFmtId="0" fontId="48" fillId="0" borderId="0" xfId="60" applyFont="1" applyAlignment="1">
      <alignment horizontal="center"/>
      <protection/>
    </xf>
    <xf numFmtId="0" fontId="46" fillId="0" borderId="0" xfId="60" applyFont="1" applyAlignment="1">
      <alignment horizontal="left" indent="1"/>
      <protection/>
    </xf>
    <xf numFmtId="0" fontId="0" fillId="0" borderId="0" xfId="60" applyAlignment="1">
      <alignment horizontal="center"/>
      <protection/>
    </xf>
    <xf numFmtId="0" fontId="0" fillId="0" borderId="0" xfId="60">
      <alignment/>
      <protection/>
    </xf>
    <xf numFmtId="0" fontId="7" fillId="0" borderId="0" xfId="60" applyFont="1">
      <alignment/>
      <protection/>
    </xf>
    <xf numFmtId="0" fontId="48" fillId="0" borderId="48" xfId="60" applyFont="1" applyFill="1" applyBorder="1" applyAlignment="1" applyProtection="1">
      <alignment horizontal="center" vertical="center"/>
      <protection/>
    </xf>
    <xf numFmtId="0" fontId="48" fillId="0" borderId="49" xfId="60" applyFont="1" applyFill="1" applyBorder="1" applyAlignment="1" applyProtection="1">
      <alignment horizontal="center" vertical="center"/>
      <protection/>
    </xf>
    <xf numFmtId="0" fontId="4" fillId="0" borderId="50" xfId="60" applyFont="1" applyFill="1" applyBorder="1" applyAlignment="1" applyProtection="1">
      <alignment horizontal="center"/>
      <protection locked="0"/>
    </xf>
    <xf numFmtId="0" fontId="4" fillId="0" borderId="51" xfId="60" applyFont="1" applyFill="1" applyBorder="1" applyAlignment="1" applyProtection="1">
      <alignment horizontal="center"/>
      <protection locked="0"/>
    </xf>
    <xf numFmtId="0" fontId="24" fillId="0" borderId="0" xfId="60" applyFont="1" applyBorder="1" applyProtection="1">
      <alignment/>
      <protection hidden="1"/>
    </xf>
    <xf numFmtId="0" fontId="24" fillId="0" borderId="10" xfId="60" applyFont="1" applyBorder="1" applyProtection="1">
      <alignment/>
      <protection hidden="1"/>
    </xf>
    <xf numFmtId="0" fontId="15" fillId="0" borderId="25" xfId="60" applyFont="1" applyBorder="1" applyAlignment="1" applyProtection="1">
      <alignment horizontal="center" vertical="center"/>
      <protection locked="0"/>
    </xf>
    <xf numFmtId="0" fontId="3" fillId="0" borderId="50" xfId="60" applyFont="1" applyFill="1" applyBorder="1" applyAlignment="1" applyProtection="1">
      <alignment horizontal="center"/>
      <protection locked="0"/>
    </xf>
    <xf numFmtId="0" fontId="3" fillId="0" borderId="51" xfId="60" applyFont="1" applyFill="1" applyBorder="1" applyAlignment="1" applyProtection="1">
      <alignment horizontal="center"/>
      <protection locked="0"/>
    </xf>
    <xf numFmtId="0" fontId="7" fillId="0" borderId="0" xfId="60" applyFont="1" applyBorder="1" applyProtection="1">
      <alignment/>
      <protection hidden="1"/>
    </xf>
    <xf numFmtId="0" fontId="7" fillId="0" borderId="52" xfId="60" applyFont="1" applyBorder="1" applyProtection="1">
      <alignment/>
      <protection hidden="1"/>
    </xf>
    <xf numFmtId="0" fontId="3" fillId="0" borderId="53" xfId="60" applyFont="1" applyFill="1" applyBorder="1" applyAlignment="1" applyProtection="1">
      <alignment horizontal="center"/>
      <protection locked="0"/>
    </xf>
    <xf numFmtId="0" fontId="3" fillId="0" borderId="54" xfId="60" applyFont="1" applyFill="1" applyBorder="1" applyAlignment="1" applyProtection="1">
      <alignment horizontal="center"/>
      <protection locked="0"/>
    </xf>
    <xf numFmtId="0" fontId="7" fillId="0" borderId="13" xfId="60" applyFont="1" applyBorder="1" applyProtection="1">
      <alignment/>
      <protection hidden="1"/>
    </xf>
    <xf numFmtId="0" fontId="7" fillId="0" borderId="55" xfId="60" applyFont="1" applyBorder="1" applyProtection="1">
      <alignment/>
      <protection hidden="1"/>
    </xf>
    <xf numFmtId="0" fontId="4" fillId="0" borderId="56" xfId="60" applyFont="1" applyFill="1" applyBorder="1" applyAlignment="1" applyProtection="1">
      <alignment horizontal="center"/>
      <protection locked="0"/>
    </xf>
    <xf numFmtId="0" fontId="4" fillId="0" borderId="24" xfId="60" applyFont="1" applyFill="1" applyBorder="1" applyAlignment="1" applyProtection="1">
      <alignment horizontal="center"/>
      <protection locked="0"/>
    </xf>
    <xf numFmtId="0" fontId="3" fillId="0" borderId="25" xfId="60" applyFont="1" applyFill="1" applyBorder="1" applyAlignment="1" applyProtection="1">
      <alignment horizontal="center"/>
      <protection locked="0"/>
    </xf>
    <xf numFmtId="0" fontId="3" fillId="0" borderId="26" xfId="60" applyFont="1" applyFill="1" applyBorder="1" applyAlignment="1" applyProtection="1">
      <alignment horizontal="center"/>
      <protection locked="0"/>
    </xf>
    <xf numFmtId="0" fontId="4" fillId="0" borderId="56" xfId="60" applyFont="1" applyFill="1" applyBorder="1" applyAlignment="1" applyProtection="1">
      <alignment horizontal="center"/>
      <protection locked="0"/>
    </xf>
    <xf numFmtId="0" fontId="4" fillId="0" borderId="57" xfId="60" applyFont="1" applyFill="1" applyBorder="1" applyAlignment="1" applyProtection="1">
      <alignment horizontal="center"/>
      <protection locked="0"/>
    </xf>
    <xf numFmtId="0" fontId="24" fillId="0" borderId="58" xfId="60" applyFont="1" applyBorder="1" applyProtection="1">
      <alignment/>
      <protection hidden="1"/>
    </xf>
    <xf numFmtId="0" fontId="24" fillId="0" borderId="23" xfId="60" applyFont="1" applyBorder="1" applyProtection="1">
      <alignment/>
      <protection hidden="1"/>
    </xf>
    <xf numFmtId="0" fontId="3" fillId="0" borderId="59" xfId="60" applyFont="1" applyFill="1" applyBorder="1" applyAlignment="1" applyProtection="1">
      <alignment horizontal="center"/>
      <protection locked="0"/>
    </xf>
    <xf numFmtId="0" fontId="3" fillId="0" borderId="60" xfId="60" applyFont="1" applyFill="1" applyBorder="1" applyAlignment="1" applyProtection="1">
      <alignment horizontal="center"/>
      <protection locked="0"/>
    </xf>
    <xf numFmtId="0" fontId="7" fillId="0" borderId="61" xfId="60" applyFont="1" applyBorder="1" applyProtection="1">
      <alignment/>
      <protection hidden="1"/>
    </xf>
    <xf numFmtId="0" fontId="7" fillId="0" borderId="15" xfId="60" applyFont="1" applyBorder="1" applyProtection="1">
      <alignment/>
      <protection hidden="1"/>
    </xf>
    <xf numFmtId="0" fontId="3" fillId="0" borderId="0" xfId="60" applyFont="1">
      <alignment/>
      <protection/>
    </xf>
    <xf numFmtId="0" fontId="7" fillId="0" borderId="0" xfId="60" applyFont="1" applyProtection="1">
      <alignment/>
      <protection hidden="1"/>
    </xf>
    <xf numFmtId="0" fontId="10" fillId="33" borderId="0" xfId="60" applyFont="1" applyFill="1" applyBorder="1" applyAlignment="1" applyProtection="1">
      <alignment horizontal="center"/>
      <protection/>
    </xf>
    <xf numFmtId="0" fontId="7" fillId="0" borderId="10" xfId="60" applyFont="1" applyBorder="1" applyProtection="1">
      <alignment/>
      <protection hidden="1"/>
    </xf>
    <xf numFmtId="1" fontId="4" fillId="0" borderId="62" xfId="60" applyNumberFormat="1" applyFont="1" applyFill="1" applyBorder="1" applyAlignment="1" applyProtection="1">
      <alignment horizontal="center"/>
      <protection locked="0"/>
    </xf>
    <xf numFmtId="1" fontId="4" fillId="0" borderId="24" xfId="60" applyNumberFormat="1" applyFont="1" applyFill="1" applyBorder="1" applyAlignment="1" applyProtection="1">
      <alignment horizontal="center"/>
      <protection locked="0"/>
    </xf>
    <xf numFmtId="1" fontId="3" fillId="0" borderId="63" xfId="60" applyNumberFormat="1" applyFont="1" applyFill="1" applyBorder="1" applyAlignment="1" applyProtection="1">
      <alignment horizontal="center"/>
      <protection locked="0"/>
    </xf>
    <xf numFmtId="1" fontId="3" fillId="0" borderId="25" xfId="60" applyNumberFormat="1" applyFont="1" applyFill="1" applyBorder="1" applyAlignment="1" applyProtection="1">
      <alignment horizontal="center"/>
      <protection locked="0"/>
    </xf>
    <xf numFmtId="1" fontId="3" fillId="0" borderId="64" xfId="60" applyNumberFormat="1" applyFont="1" applyFill="1" applyBorder="1" applyAlignment="1" applyProtection="1">
      <alignment horizontal="center"/>
      <protection locked="0"/>
    </xf>
    <xf numFmtId="1" fontId="3" fillId="0" borderId="65" xfId="60" applyNumberFormat="1" applyFont="1" applyFill="1" applyBorder="1" applyAlignment="1" applyProtection="1">
      <alignment horizontal="center"/>
      <protection locked="0"/>
    </xf>
    <xf numFmtId="49" fontId="46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3" fillId="0" borderId="56" xfId="60" applyFont="1" applyBorder="1" applyAlignment="1" applyProtection="1">
      <alignment horizontal="center" vertical="center"/>
      <protection/>
    </xf>
    <xf numFmtId="0" fontId="3" fillId="0" borderId="50" xfId="60" applyFont="1" applyBorder="1" applyAlignment="1" applyProtection="1">
      <alignment horizontal="center" vertical="center"/>
      <protection/>
    </xf>
    <xf numFmtId="0" fontId="3" fillId="0" borderId="53" xfId="60" applyFont="1" applyBorder="1" applyAlignment="1" applyProtection="1">
      <alignment horizontal="center" vertical="center"/>
      <protection/>
    </xf>
    <xf numFmtId="0" fontId="13" fillId="0" borderId="27" xfId="60" applyFont="1" applyBorder="1" applyAlignment="1" applyProtection="1">
      <alignment horizontal="left" vertical="center" indent="1"/>
      <protection/>
    </xf>
    <xf numFmtId="0" fontId="13" fillId="0" borderId="11" xfId="60" applyFont="1" applyBorder="1" applyAlignment="1" applyProtection="1">
      <alignment horizontal="left" vertical="center" indent="1"/>
      <protection/>
    </xf>
    <xf numFmtId="0" fontId="13" fillId="0" borderId="69" xfId="60" applyFont="1" applyBorder="1" applyAlignment="1" applyProtection="1">
      <alignment horizontal="left" vertical="center" indent="1"/>
      <protection/>
    </xf>
    <xf numFmtId="0" fontId="25" fillId="0" borderId="20" xfId="60" applyFont="1" applyBorder="1" applyAlignment="1" applyProtection="1">
      <alignment horizontal="center" vertical="center"/>
      <protection hidden="1"/>
    </xf>
    <xf numFmtId="0" fontId="25" fillId="0" borderId="12" xfId="60" applyFont="1" applyBorder="1" applyAlignment="1" applyProtection="1">
      <alignment horizontal="center" vertical="center"/>
      <protection hidden="1"/>
    </xf>
    <xf numFmtId="0" fontId="25" fillId="0" borderId="14" xfId="60" applyFont="1" applyBorder="1" applyAlignment="1" applyProtection="1">
      <alignment horizontal="center" vertical="center"/>
      <protection hidden="1"/>
    </xf>
    <xf numFmtId="0" fontId="10" fillId="33" borderId="62" xfId="60" applyFont="1" applyFill="1" applyBorder="1" applyAlignment="1" applyProtection="1">
      <alignment horizontal="center"/>
      <protection/>
    </xf>
    <xf numFmtId="0" fontId="10" fillId="33" borderId="57" xfId="60" applyFont="1" applyFill="1" applyBorder="1" applyAlignment="1" applyProtection="1">
      <alignment horizontal="center"/>
      <protection/>
    </xf>
    <xf numFmtId="0" fontId="10" fillId="33" borderId="63" xfId="60" applyFont="1" applyFill="1" applyBorder="1" applyAlignment="1" applyProtection="1">
      <alignment horizontal="center"/>
      <protection/>
    </xf>
    <xf numFmtId="0" fontId="10" fillId="33" borderId="51" xfId="60" applyFont="1" applyFill="1" applyBorder="1" applyAlignment="1" applyProtection="1">
      <alignment horizontal="center"/>
      <protection/>
    </xf>
    <xf numFmtId="0" fontId="10" fillId="33" borderId="70" xfId="60" applyFont="1" applyFill="1" applyBorder="1" applyAlignment="1" applyProtection="1">
      <alignment horizontal="center"/>
      <protection/>
    </xf>
    <xf numFmtId="0" fontId="10" fillId="33" borderId="54" xfId="60" applyFont="1" applyFill="1" applyBorder="1" applyAlignment="1" applyProtection="1">
      <alignment horizontal="center"/>
      <protection/>
    </xf>
    <xf numFmtId="0" fontId="15" fillId="0" borderId="24" xfId="60" applyFont="1" applyBorder="1" applyAlignment="1" applyProtection="1">
      <alignment horizontal="center" vertical="center"/>
      <protection locked="0"/>
    </xf>
    <xf numFmtId="0" fontId="15" fillId="0" borderId="25" xfId="60" applyFont="1" applyBorder="1" applyAlignment="1" applyProtection="1">
      <alignment horizontal="center" vertical="center"/>
      <protection locked="0"/>
    </xf>
    <xf numFmtId="0" fontId="15" fillId="0" borderId="26" xfId="60" applyFont="1" applyBorder="1" applyAlignment="1" applyProtection="1">
      <alignment horizontal="center" vertical="center"/>
      <protection locked="0"/>
    </xf>
    <xf numFmtId="0" fontId="3" fillId="0" borderId="59" xfId="60" applyFont="1" applyBorder="1" applyAlignment="1" applyProtection="1">
      <alignment horizontal="center" vertical="center"/>
      <protection/>
    </xf>
    <xf numFmtId="0" fontId="13" fillId="0" borderId="16" xfId="60" applyFont="1" applyBorder="1" applyAlignment="1" applyProtection="1">
      <alignment horizontal="left" vertical="center" indent="1"/>
      <protection/>
    </xf>
    <xf numFmtId="0" fontId="11" fillId="33" borderId="62" xfId="60" applyFont="1" applyFill="1" applyBorder="1" applyAlignment="1" applyProtection="1">
      <alignment horizontal="center"/>
      <protection/>
    </xf>
    <xf numFmtId="0" fontId="11" fillId="33" borderId="57" xfId="60" applyFont="1" applyFill="1" applyBorder="1" applyAlignment="1" applyProtection="1">
      <alignment horizontal="center"/>
      <protection/>
    </xf>
    <xf numFmtId="0" fontId="11" fillId="33" borderId="63" xfId="60" applyFont="1" applyFill="1" applyBorder="1" applyAlignment="1" applyProtection="1">
      <alignment horizontal="center"/>
      <protection/>
    </xf>
    <xf numFmtId="0" fontId="11" fillId="33" borderId="51" xfId="60" applyFont="1" applyFill="1" applyBorder="1" applyAlignment="1" applyProtection="1">
      <alignment horizontal="center"/>
      <protection/>
    </xf>
    <xf numFmtId="0" fontId="11" fillId="33" borderId="64" xfId="60" applyFont="1" applyFill="1" applyBorder="1" applyAlignment="1" applyProtection="1">
      <alignment horizontal="center"/>
      <protection/>
    </xf>
    <xf numFmtId="0" fontId="11" fillId="33" borderId="60" xfId="60" applyFont="1" applyFill="1" applyBorder="1" applyAlignment="1" applyProtection="1">
      <alignment horizontal="center"/>
      <protection/>
    </xf>
    <xf numFmtId="0" fontId="25" fillId="0" borderId="71" xfId="60" applyFont="1" applyBorder="1" applyAlignment="1" applyProtection="1">
      <alignment horizontal="center" vertical="center"/>
      <protection hidden="1"/>
    </xf>
    <xf numFmtId="0" fontId="15" fillId="0" borderId="65" xfId="60" applyFont="1" applyBorder="1" applyAlignment="1" applyProtection="1">
      <alignment horizontal="center" vertical="center"/>
      <protection locked="0"/>
    </xf>
    <xf numFmtId="0" fontId="43" fillId="0" borderId="72" xfId="60" applyFont="1" applyBorder="1" applyAlignment="1" applyProtection="1">
      <alignment horizontal="center" vertical="center"/>
      <protection/>
    </xf>
    <xf numFmtId="0" fontId="43" fillId="0" borderId="73" xfId="60" applyFont="1" applyBorder="1" applyAlignment="1" applyProtection="1">
      <alignment horizontal="center" vertical="center"/>
      <protection/>
    </xf>
    <xf numFmtId="0" fontId="43" fillId="0" borderId="74" xfId="60" applyFont="1" applyFill="1" applyBorder="1" applyAlignment="1" applyProtection="1">
      <alignment horizontal="center" vertical="center"/>
      <protection/>
    </xf>
    <xf numFmtId="0" fontId="43" fillId="0" borderId="72" xfId="60" applyFont="1" applyBorder="1" applyAlignment="1" applyProtection="1">
      <alignment horizontal="left" vertical="center" indent="1"/>
      <protection/>
    </xf>
    <xf numFmtId="0" fontId="43" fillId="0" borderId="73" xfId="60" applyFont="1" applyBorder="1" applyAlignment="1" applyProtection="1">
      <alignment horizontal="left" vertical="center" indent="1"/>
      <protection/>
    </xf>
    <xf numFmtId="0" fontId="43" fillId="0" borderId="75" xfId="60" applyFont="1" applyFill="1" applyBorder="1" applyAlignment="1" applyProtection="1">
      <alignment horizontal="center" vertical="center"/>
      <protection/>
    </xf>
    <xf numFmtId="0" fontId="43" fillId="0" borderId="76" xfId="60" applyFont="1" applyFill="1" applyBorder="1" applyAlignment="1" applyProtection="1">
      <alignment horizontal="center" vertical="center"/>
      <protection/>
    </xf>
    <xf numFmtId="0" fontId="43" fillId="0" borderId="77" xfId="60" applyFont="1" applyBorder="1" applyAlignment="1" applyProtection="1">
      <alignment horizontal="center" vertical="center"/>
      <protection/>
    </xf>
    <xf numFmtId="0" fontId="43" fillId="0" borderId="78" xfId="60" applyFont="1" applyBorder="1" applyAlignment="1" applyProtection="1">
      <alignment horizontal="center" vertical="center"/>
      <protection/>
    </xf>
    <xf numFmtId="0" fontId="43" fillId="0" borderId="79" xfId="60" applyFont="1" applyBorder="1" applyAlignment="1" applyProtection="1">
      <alignment horizontal="center" vertical="center"/>
      <protection/>
    </xf>
    <xf numFmtId="0" fontId="43" fillId="0" borderId="80" xfId="60" applyFont="1" applyBorder="1" applyAlignment="1" applyProtection="1">
      <alignment horizontal="center" vertical="center"/>
      <protection/>
    </xf>
    <xf numFmtId="0" fontId="43" fillId="0" borderId="81" xfId="60" applyFont="1" applyBorder="1" applyAlignment="1" applyProtection="1">
      <alignment horizontal="center" vertical="center"/>
      <protection/>
    </xf>
    <xf numFmtId="0" fontId="43" fillId="0" borderId="82" xfId="60" applyFont="1" applyBorder="1" applyAlignment="1" applyProtection="1">
      <alignment horizontal="center" vertical="center"/>
      <protection/>
    </xf>
    <xf numFmtId="0" fontId="43" fillId="0" borderId="44" xfId="60" applyFont="1" applyBorder="1" applyAlignment="1" applyProtection="1">
      <alignment horizontal="center" vertical="center"/>
      <protection/>
    </xf>
    <xf numFmtId="0" fontId="43" fillId="0" borderId="83" xfId="6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71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15" fillId="0" borderId="65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63" xfId="0" applyBorder="1" applyAlignment="1">
      <alignment/>
    </xf>
    <xf numFmtId="0" fontId="0" fillId="0" borderId="10" xfId="0" applyBorder="1" applyAlignment="1">
      <alignment/>
    </xf>
    <xf numFmtId="0" fontId="0" fillId="0" borderId="64" xfId="0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left" vertical="center" indent="1"/>
      <protection/>
    </xf>
    <xf numFmtId="0" fontId="0" fillId="0" borderId="70" xfId="0" applyBorder="1" applyAlignment="1">
      <alignment/>
    </xf>
    <xf numFmtId="0" fontId="0" fillId="0" borderId="55" xfId="0" applyBorder="1" applyAlignment="1">
      <alignment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2" fillId="0" borderId="8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/>
      <protection hidden="1"/>
    </xf>
    <xf numFmtId="0" fontId="0" fillId="0" borderId="89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rmaallaad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809625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809625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209550</xdr:colOff>
      <xdr:row>2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2860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104775</xdr:rowOff>
    </xdr:from>
    <xdr:to>
      <xdr:col>3</xdr:col>
      <xdr:colOff>581025</xdr:colOff>
      <xdr:row>5</xdr:row>
      <xdr:rowOff>104775</xdr:rowOff>
    </xdr:to>
    <xdr:sp>
      <xdr:nvSpPr>
        <xdr:cNvPr id="1" name="Sirgkonnektor 7"/>
        <xdr:cNvSpPr>
          <a:spLocks/>
        </xdr:cNvSpPr>
      </xdr:nvSpPr>
      <xdr:spPr>
        <a:xfrm>
          <a:off x="3352800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5</xdr:col>
      <xdr:colOff>581025</xdr:colOff>
      <xdr:row>5</xdr:row>
      <xdr:rowOff>104775</xdr:rowOff>
    </xdr:to>
    <xdr:sp>
      <xdr:nvSpPr>
        <xdr:cNvPr id="2" name="Sirgkonnektor 8"/>
        <xdr:cNvSpPr>
          <a:spLocks/>
        </xdr:cNvSpPr>
      </xdr:nvSpPr>
      <xdr:spPr>
        <a:xfrm>
          <a:off x="4781550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581025</xdr:colOff>
      <xdr:row>8</xdr:row>
      <xdr:rowOff>95250</xdr:rowOff>
    </xdr:to>
    <xdr:sp>
      <xdr:nvSpPr>
        <xdr:cNvPr id="3" name="Sirgkonnektor 12"/>
        <xdr:cNvSpPr>
          <a:spLocks/>
        </xdr:cNvSpPr>
      </xdr:nvSpPr>
      <xdr:spPr>
        <a:xfrm>
          <a:off x="2638425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95250</xdr:rowOff>
    </xdr:from>
    <xdr:to>
      <xdr:col>5</xdr:col>
      <xdr:colOff>581025</xdr:colOff>
      <xdr:row>8</xdr:row>
      <xdr:rowOff>95250</xdr:rowOff>
    </xdr:to>
    <xdr:sp>
      <xdr:nvSpPr>
        <xdr:cNvPr id="4" name="Sirgkonnektor 14"/>
        <xdr:cNvSpPr>
          <a:spLocks/>
        </xdr:cNvSpPr>
      </xdr:nvSpPr>
      <xdr:spPr>
        <a:xfrm>
          <a:off x="4781550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95250</xdr:rowOff>
    </xdr:from>
    <xdr:to>
      <xdr:col>2</xdr:col>
      <xdr:colOff>581025</xdr:colOff>
      <xdr:row>14</xdr:row>
      <xdr:rowOff>95250</xdr:rowOff>
    </xdr:to>
    <xdr:sp>
      <xdr:nvSpPr>
        <xdr:cNvPr id="5" name="Sirgkonnektor 15"/>
        <xdr:cNvSpPr>
          <a:spLocks/>
        </xdr:cNvSpPr>
      </xdr:nvSpPr>
      <xdr:spPr>
        <a:xfrm>
          <a:off x="263842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95250</xdr:rowOff>
    </xdr:from>
    <xdr:to>
      <xdr:col>3</xdr:col>
      <xdr:colOff>581025</xdr:colOff>
      <xdr:row>14</xdr:row>
      <xdr:rowOff>95250</xdr:rowOff>
    </xdr:to>
    <xdr:sp>
      <xdr:nvSpPr>
        <xdr:cNvPr id="6" name="Sirgkonnektor 17"/>
        <xdr:cNvSpPr>
          <a:spLocks/>
        </xdr:cNvSpPr>
      </xdr:nvSpPr>
      <xdr:spPr>
        <a:xfrm>
          <a:off x="335280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581025</xdr:colOff>
      <xdr:row>5</xdr:row>
      <xdr:rowOff>104775</xdr:rowOff>
    </xdr:to>
    <xdr:sp>
      <xdr:nvSpPr>
        <xdr:cNvPr id="7" name="Sirgkonnektor 19"/>
        <xdr:cNvSpPr>
          <a:spLocks/>
        </xdr:cNvSpPr>
      </xdr:nvSpPr>
      <xdr:spPr>
        <a:xfrm>
          <a:off x="4067175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95250</xdr:rowOff>
    </xdr:from>
    <xdr:to>
      <xdr:col>4</xdr:col>
      <xdr:colOff>581025</xdr:colOff>
      <xdr:row>8</xdr:row>
      <xdr:rowOff>95250</xdr:rowOff>
    </xdr:to>
    <xdr:sp>
      <xdr:nvSpPr>
        <xdr:cNvPr id="8" name="Sirgkonnektor 20"/>
        <xdr:cNvSpPr>
          <a:spLocks/>
        </xdr:cNvSpPr>
      </xdr:nvSpPr>
      <xdr:spPr>
        <a:xfrm>
          <a:off x="4067175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95250</xdr:rowOff>
    </xdr:from>
    <xdr:to>
      <xdr:col>2</xdr:col>
      <xdr:colOff>581025</xdr:colOff>
      <xdr:row>11</xdr:row>
      <xdr:rowOff>95250</xdr:rowOff>
    </xdr:to>
    <xdr:sp>
      <xdr:nvSpPr>
        <xdr:cNvPr id="9" name="Sirgkonnektor 21"/>
        <xdr:cNvSpPr>
          <a:spLocks/>
        </xdr:cNvSpPr>
      </xdr:nvSpPr>
      <xdr:spPr>
        <a:xfrm>
          <a:off x="2638425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95250</xdr:rowOff>
    </xdr:from>
    <xdr:to>
      <xdr:col>3</xdr:col>
      <xdr:colOff>581025</xdr:colOff>
      <xdr:row>11</xdr:row>
      <xdr:rowOff>95250</xdr:rowOff>
    </xdr:to>
    <xdr:sp>
      <xdr:nvSpPr>
        <xdr:cNvPr id="10" name="Sirgkonnektor 23"/>
        <xdr:cNvSpPr>
          <a:spLocks/>
        </xdr:cNvSpPr>
      </xdr:nvSpPr>
      <xdr:spPr>
        <a:xfrm>
          <a:off x="3352800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95250</xdr:rowOff>
    </xdr:from>
    <xdr:to>
      <xdr:col>4</xdr:col>
      <xdr:colOff>581025</xdr:colOff>
      <xdr:row>14</xdr:row>
      <xdr:rowOff>95250</xdr:rowOff>
    </xdr:to>
    <xdr:sp>
      <xdr:nvSpPr>
        <xdr:cNvPr id="11" name="Sirgkonnektor 24"/>
        <xdr:cNvSpPr>
          <a:spLocks/>
        </xdr:cNvSpPr>
      </xdr:nvSpPr>
      <xdr:spPr>
        <a:xfrm>
          <a:off x="406717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95250</xdr:rowOff>
    </xdr:from>
    <xdr:to>
      <xdr:col>5</xdr:col>
      <xdr:colOff>581025</xdr:colOff>
      <xdr:row>11</xdr:row>
      <xdr:rowOff>95250</xdr:rowOff>
    </xdr:to>
    <xdr:sp>
      <xdr:nvSpPr>
        <xdr:cNvPr id="12" name="Sirgkonnektor 25"/>
        <xdr:cNvSpPr>
          <a:spLocks/>
        </xdr:cNvSpPr>
      </xdr:nvSpPr>
      <xdr:spPr>
        <a:xfrm>
          <a:off x="4781550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</xdr:colOff>
      <xdr:row>1</xdr:row>
      <xdr:rowOff>142875</xdr:rowOff>
    </xdr:to>
    <xdr:pic>
      <xdr:nvPicPr>
        <xdr:cNvPr id="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="125" zoomScaleNormal="125" zoomScalePageLayoutView="0" workbookViewId="0" topLeftCell="A1">
      <selection activeCell="D5" sqref="D5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5" ht="18.75" customHeight="1">
      <c r="A1" s="130" t="s">
        <v>35</v>
      </c>
      <c r="B1" s="130"/>
      <c r="C1" s="130"/>
      <c r="D1" s="130"/>
      <c r="E1" s="55"/>
    </row>
    <row r="2" spans="6:7" ht="12.75">
      <c r="F2" s="7"/>
      <c r="G2" s="7"/>
    </row>
    <row r="3" spans="1:8" s="3" customFormat="1" ht="15.75">
      <c r="A3" s="57" t="s">
        <v>17</v>
      </c>
      <c r="F3" s="8"/>
      <c r="G3" s="8"/>
      <c r="H3" s="56" t="s">
        <v>30</v>
      </c>
    </row>
    <row r="4" spans="1:8" s="3" customFormat="1" ht="15.75">
      <c r="A4" s="5"/>
      <c r="B4" s="56" t="s">
        <v>21</v>
      </c>
      <c r="F4" s="8"/>
      <c r="G4" s="8"/>
      <c r="H4" s="56" t="s">
        <v>20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58" t="s">
        <v>4</v>
      </c>
      <c r="B6" s="58"/>
      <c r="C6" s="59" t="s">
        <v>24</v>
      </c>
      <c r="D6" s="60"/>
      <c r="E6" s="61"/>
      <c r="F6" s="9"/>
      <c r="G6" s="9"/>
    </row>
    <row r="7" spans="1:8" s="78" customFormat="1" ht="16.5" thickBot="1">
      <c r="A7" s="79" t="s">
        <v>0</v>
      </c>
      <c r="B7" s="80" t="s">
        <v>2</v>
      </c>
      <c r="C7" s="76" t="s">
        <v>1</v>
      </c>
      <c r="D7" s="77" t="s">
        <v>1</v>
      </c>
      <c r="F7" s="131" t="s">
        <v>9</v>
      </c>
      <c r="G7" s="132"/>
      <c r="H7" s="133"/>
    </row>
    <row r="8" spans="1:8" s="54" customFormat="1" ht="27" customHeight="1">
      <c r="A8" s="62">
        <v>0.4166666666666667</v>
      </c>
      <c r="B8" s="63">
        <v>1</v>
      </c>
      <c r="C8" s="66" t="s">
        <v>11</v>
      </c>
      <c r="D8" s="81" t="s">
        <v>14</v>
      </c>
      <c r="E8" s="50"/>
      <c r="F8" s="51"/>
      <c r="G8" s="52" t="s">
        <v>10</v>
      </c>
      <c r="H8" s="53"/>
    </row>
    <row r="9" spans="1:8" s="54" customFormat="1" ht="27" customHeight="1">
      <c r="A9" s="64">
        <v>0.4548611111111111</v>
      </c>
      <c r="B9" s="65">
        <f>B8+1</f>
        <v>2</v>
      </c>
      <c r="C9" s="66" t="s">
        <v>3</v>
      </c>
      <c r="D9" s="81" t="s">
        <v>22</v>
      </c>
      <c r="E9" s="50"/>
      <c r="F9" s="51"/>
      <c r="G9" s="52" t="s">
        <v>10</v>
      </c>
      <c r="H9" s="53"/>
    </row>
    <row r="10" spans="1:8" s="54" customFormat="1" ht="27" customHeight="1">
      <c r="A10" s="64">
        <v>0.5694444444444444</v>
      </c>
      <c r="B10" s="65">
        <f>B9+1</f>
        <v>3</v>
      </c>
      <c r="C10" s="66" t="s">
        <v>11</v>
      </c>
      <c r="D10" s="81" t="s">
        <v>22</v>
      </c>
      <c r="E10" s="50"/>
      <c r="F10" s="51"/>
      <c r="G10" s="52" t="s">
        <v>10</v>
      </c>
      <c r="H10" s="53"/>
    </row>
    <row r="11" spans="1:8" s="54" customFormat="1" ht="27" customHeight="1">
      <c r="A11" s="64">
        <v>0.607638888888889</v>
      </c>
      <c r="B11" s="65">
        <f>B10+1</f>
        <v>4</v>
      </c>
      <c r="C11" s="66" t="s">
        <v>14</v>
      </c>
      <c r="D11" s="81" t="s">
        <v>3</v>
      </c>
      <c r="E11" s="50"/>
      <c r="F11" s="51"/>
      <c r="G11" s="52" t="s">
        <v>10</v>
      </c>
      <c r="H11" s="53"/>
    </row>
    <row r="12" spans="1:8" s="3" customFormat="1" ht="27" customHeight="1">
      <c r="A12" s="64">
        <v>0.6736111111111112</v>
      </c>
      <c r="B12" s="65">
        <f>B11+1</f>
        <v>5</v>
      </c>
      <c r="C12" s="66" t="s">
        <v>3</v>
      </c>
      <c r="D12" s="81" t="s">
        <v>11</v>
      </c>
      <c r="E12" s="50"/>
      <c r="F12" s="51"/>
      <c r="G12" s="52" t="s">
        <v>10</v>
      </c>
      <c r="H12" s="53"/>
    </row>
    <row r="13" spans="1:8" s="6" customFormat="1" ht="27" customHeight="1" thickBot="1">
      <c r="A13" s="70">
        <v>0.7118055555555555</v>
      </c>
      <c r="B13" s="71">
        <f>B12+1</f>
        <v>6</v>
      </c>
      <c r="C13" s="72" t="s">
        <v>22</v>
      </c>
      <c r="D13" s="82" t="s">
        <v>14</v>
      </c>
      <c r="E13" s="50"/>
      <c r="F13" s="67"/>
      <c r="G13" s="68" t="s">
        <v>10</v>
      </c>
      <c r="H13" s="69"/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25" zoomScaleNormal="125" zoomScalePageLayoutView="0" workbookViewId="0" topLeftCell="A1">
      <selection activeCell="D3" sqref="D3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  <col min="9" max="9" width="4.00390625" style="0" customWidth="1"/>
    <col min="10" max="10" width="2.8515625" style="0" customWidth="1"/>
  </cols>
  <sheetData>
    <row r="1" spans="1:5" ht="18.75" customHeight="1">
      <c r="A1" s="130" t="s">
        <v>35</v>
      </c>
      <c r="B1" s="130"/>
      <c r="C1" s="130"/>
      <c r="D1" s="130"/>
      <c r="E1" s="55"/>
    </row>
    <row r="2" spans="6:7" ht="12.75">
      <c r="F2" s="7"/>
      <c r="G2" s="7"/>
    </row>
    <row r="3" spans="1:8" s="3" customFormat="1" ht="15.75">
      <c r="A3" s="57" t="s">
        <v>17</v>
      </c>
      <c r="F3" s="8"/>
      <c r="G3" s="8"/>
      <c r="H3" s="56" t="s">
        <v>34</v>
      </c>
    </row>
    <row r="4" spans="1:8" s="3" customFormat="1" ht="15.75">
      <c r="A4" s="5"/>
      <c r="B4" s="56" t="s">
        <v>23</v>
      </c>
      <c r="F4" s="8"/>
      <c r="G4" s="8"/>
      <c r="H4" s="56" t="s">
        <v>33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58" t="s">
        <v>4</v>
      </c>
      <c r="B6" s="58"/>
      <c r="C6" s="59" t="s">
        <v>32</v>
      </c>
      <c r="D6" s="60"/>
      <c r="E6" s="61"/>
      <c r="F6" s="9"/>
      <c r="G6" s="9"/>
    </row>
    <row r="7" spans="1:8" s="78" customFormat="1" ht="16.5" thickBot="1">
      <c r="A7" s="79" t="s">
        <v>0</v>
      </c>
      <c r="B7" s="80" t="s">
        <v>2</v>
      </c>
      <c r="C7" s="76" t="s">
        <v>1</v>
      </c>
      <c r="D7" s="77" t="s">
        <v>1</v>
      </c>
      <c r="F7" s="131" t="s">
        <v>9</v>
      </c>
      <c r="G7" s="132"/>
      <c r="H7" s="133"/>
    </row>
    <row r="8" spans="1:8" s="54" customFormat="1" ht="27" customHeight="1">
      <c r="A8" s="62"/>
      <c r="B8" s="63">
        <v>7</v>
      </c>
      <c r="C8" s="66" t="s">
        <v>3</v>
      </c>
      <c r="D8" s="81" t="s">
        <v>22</v>
      </c>
      <c r="E8" s="50"/>
      <c r="F8" s="51"/>
      <c r="G8" s="52" t="s">
        <v>10</v>
      </c>
      <c r="H8" s="53"/>
    </row>
    <row r="9" spans="1:8" s="54" customFormat="1" ht="27" customHeight="1">
      <c r="A9" s="64"/>
      <c r="B9" s="65">
        <f>B8+1</f>
        <v>8</v>
      </c>
      <c r="C9" s="66" t="s">
        <v>11</v>
      </c>
      <c r="D9" s="81" t="s">
        <v>14</v>
      </c>
      <c r="E9" s="50"/>
      <c r="F9" s="51"/>
      <c r="G9" s="52" t="s">
        <v>10</v>
      </c>
      <c r="H9" s="53"/>
    </row>
    <row r="10" spans="1:8" s="54" customFormat="1" ht="27" customHeight="1">
      <c r="A10" s="64"/>
      <c r="B10" s="65">
        <f>B9+1</f>
        <v>9</v>
      </c>
      <c r="C10" s="66" t="s">
        <v>14</v>
      </c>
      <c r="D10" s="81" t="s">
        <v>3</v>
      </c>
      <c r="E10" s="50"/>
      <c r="F10" s="51"/>
      <c r="G10" s="52" t="s">
        <v>10</v>
      </c>
      <c r="H10" s="53"/>
    </row>
    <row r="11" spans="1:8" s="54" customFormat="1" ht="27" customHeight="1">
      <c r="A11" s="64"/>
      <c r="B11" s="65">
        <f>B10+1</f>
        <v>10</v>
      </c>
      <c r="C11" s="66" t="s">
        <v>11</v>
      </c>
      <c r="D11" s="81" t="s">
        <v>22</v>
      </c>
      <c r="E11" s="50"/>
      <c r="F11" s="51"/>
      <c r="G11" s="52" t="s">
        <v>10</v>
      </c>
      <c r="H11" s="53"/>
    </row>
    <row r="12" spans="1:8" s="3" customFormat="1" ht="27" customHeight="1">
      <c r="A12" s="64"/>
      <c r="B12" s="65">
        <f>B11+1</f>
        <v>11</v>
      </c>
      <c r="C12" s="66" t="s">
        <v>3</v>
      </c>
      <c r="D12" s="81" t="s">
        <v>11</v>
      </c>
      <c r="E12" s="50"/>
      <c r="F12" s="51"/>
      <c r="G12" s="52" t="s">
        <v>10</v>
      </c>
      <c r="H12" s="53"/>
    </row>
    <row r="13" spans="1:8" s="6" customFormat="1" ht="27" customHeight="1" thickBot="1">
      <c r="A13" s="70"/>
      <c r="B13" s="71">
        <f>B12+1</f>
        <v>12</v>
      </c>
      <c r="C13" s="72" t="s">
        <v>22</v>
      </c>
      <c r="D13" s="82" t="s">
        <v>14</v>
      </c>
      <c r="E13" s="50"/>
      <c r="F13" s="67"/>
      <c r="G13" s="68" t="s">
        <v>10</v>
      </c>
      <c r="H13" s="69"/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57421875" style="90" customWidth="1"/>
    <col min="2" max="2" width="32.57421875" style="90" customWidth="1"/>
    <col min="3" max="10" width="9.00390625" style="90" customWidth="1"/>
    <col min="11" max="11" width="4.421875" style="90" customWidth="1"/>
    <col min="12" max="12" width="5.140625" style="90" customWidth="1"/>
    <col min="13" max="14" width="9.00390625" style="90" customWidth="1"/>
    <col min="15" max="16384" width="9.140625" style="90" customWidth="1"/>
  </cols>
  <sheetData>
    <row r="1" spans="1:14" s="84" customFormat="1" ht="18">
      <c r="A1" s="83" t="s">
        <v>31</v>
      </c>
      <c r="C1" s="85"/>
      <c r="D1" s="85"/>
      <c r="E1" s="85"/>
      <c r="F1" s="85"/>
      <c r="G1" s="85"/>
      <c r="H1" s="85"/>
      <c r="I1" s="85"/>
      <c r="J1" s="85"/>
      <c r="M1" s="86"/>
      <c r="N1" s="87"/>
    </row>
    <row r="2" spans="1:13" s="84" customFormat="1" ht="25.5" customHeight="1">
      <c r="A2" s="86" t="s">
        <v>18</v>
      </c>
      <c r="C2" s="86"/>
      <c r="D2" s="86"/>
      <c r="L2" s="129" t="s">
        <v>29</v>
      </c>
      <c r="M2" s="88" t="s">
        <v>19</v>
      </c>
    </row>
    <row r="3" spans="1:13" s="84" customFormat="1" ht="25.5" customHeight="1">
      <c r="A3" s="86"/>
      <c r="C3" s="86"/>
      <c r="D3" s="86"/>
      <c r="L3" s="129" t="s">
        <v>27</v>
      </c>
      <c r="M3" s="88" t="s">
        <v>28</v>
      </c>
    </row>
    <row r="4" spans="1:14" ht="15" thickBot="1">
      <c r="A4" s="89"/>
      <c r="I4" s="91"/>
      <c r="J4" s="91"/>
      <c r="M4" s="89"/>
      <c r="N4" s="89"/>
    </row>
    <row r="5" spans="1:14" s="84" customFormat="1" ht="21.75" customHeight="1">
      <c r="A5" s="175"/>
      <c r="B5" s="165" t="s">
        <v>5</v>
      </c>
      <c r="C5" s="167">
        <v>1</v>
      </c>
      <c r="D5" s="168"/>
      <c r="E5" s="167">
        <v>2</v>
      </c>
      <c r="F5" s="168"/>
      <c r="G5" s="164">
        <v>3</v>
      </c>
      <c r="H5" s="164"/>
      <c r="I5" s="167">
        <v>4</v>
      </c>
      <c r="J5" s="168"/>
      <c r="K5" s="169" t="s">
        <v>12</v>
      </c>
      <c r="L5" s="170"/>
      <c r="M5" s="173" t="s">
        <v>6</v>
      </c>
      <c r="N5" s="162" t="s">
        <v>7</v>
      </c>
    </row>
    <row r="6" spans="1:14" s="84" customFormat="1" ht="17.25" customHeight="1" thickBot="1">
      <c r="A6" s="176"/>
      <c r="B6" s="166"/>
      <c r="C6" s="92" t="s">
        <v>21</v>
      </c>
      <c r="D6" s="93" t="s">
        <v>23</v>
      </c>
      <c r="E6" s="92" t="s">
        <v>21</v>
      </c>
      <c r="F6" s="93" t="s">
        <v>23</v>
      </c>
      <c r="G6" s="92" t="s">
        <v>21</v>
      </c>
      <c r="H6" s="93" t="s">
        <v>23</v>
      </c>
      <c r="I6" s="92" t="s">
        <v>21</v>
      </c>
      <c r="J6" s="93" t="s">
        <v>23</v>
      </c>
      <c r="K6" s="171"/>
      <c r="L6" s="172"/>
      <c r="M6" s="174"/>
      <c r="N6" s="163"/>
    </row>
    <row r="7" spans="1:14" ht="15.75" customHeight="1" thickTop="1">
      <c r="A7" s="135">
        <v>1</v>
      </c>
      <c r="B7" s="138" t="s">
        <v>26</v>
      </c>
      <c r="C7" s="145"/>
      <c r="D7" s="146"/>
      <c r="E7" s="94"/>
      <c r="F7" s="95"/>
      <c r="G7" s="94"/>
      <c r="H7" s="95"/>
      <c r="I7" s="94"/>
      <c r="J7" s="95"/>
      <c r="K7" s="96"/>
      <c r="L7" s="97"/>
      <c r="M7" s="141">
        <f>SUM(C7:J7)</f>
        <v>0</v>
      </c>
      <c r="N7" s="150"/>
    </row>
    <row r="8" spans="1:14" ht="15.75" customHeight="1">
      <c r="A8" s="135"/>
      <c r="B8" s="138"/>
      <c r="C8" s="145"/>
      <c r="D8" s="146"/>
      <c r="E8" s="99"/>
      <c r="F8" s="100"/>
      <c r="G8" s="99"/>
      <c r="H8" s="100"/>
      <c r="I8" s="99"/>
      <c r="J8" s="100"/>
      <c r="K8" s="101">
        <f>SUBTOTAL(9,C8:J8)</f>
        <v>0</v>
      </c>
      <c r="L8" s="102">
        <f>SUM(K8-L9)</f>
        <v>0</v>
      </c>
      <c r="M8" s="141"/>
      <c r="N8" s="150"/>
    </row>
    <row r="9" spans="1:14" ht="15.75" customHeight="1">
      <c r="A9" s="136"/>
      <c r="B9" s="138"/>
      <c r="C9" s="147"/>
      <c r="D9" s="148"/>
      <c r="E9" s="99"/>
      <c r="F9" s="100"/>
      <c r="G9" s="103"/>
      <c r="H9" s="104"/>
      <c r="I9" s="103"/>
      <c r="J9" s="104"/>
      <c r="K9" s="105"/>
      <c r="L9" s="106">
        <f>SUBTOTAL(9,C9:J9)</f>
        <v>0</v>
      </c>
      <c r="M9" s="141"/>
      <c r="N9" s="151"/>
    </row>
    <row r="10" spans="1:14" ht="15.75">
      <c r="A10" s="134">
        <v>2</v>
      </c>
      <c r="B10" s="137" t="s">
        <v>25</v>
      </c>
      <c r="C10" s="107"/>
      <c r="D10" s="42"/>
      <c r="E10" s="143"/>
      <c r="F10" s="144"/>
      <c r="G10" s="107"/>
      <c r="H10" s="108"/>
      <c r="I10" s="107"/>
      <c r="J10" s="108"/>
      <c r="K10" s="96"/>
      <c r="L10" s="97"/>
      <c r="M10" s="140">
        <f>SUM(C10:J10)</f>
        <v>0</v>
      </c>
      <c r="N10" s="149"/>
    </row>
    <row r="11" spans="1:14" ht="15.75" customHeight="1">
      <c r="A11" s="135"/>
      <c r="B11" s="138"/>
      <c r="C11" s="99"/>
      <c r="D11" s="43"/>
      <c r="E11" s="145"/>
      <c r="F11" s="146"/>
      <c r="G11" s="99"/>
      <c r="H11" s="109"/>
      <c r="I11" s="99"/>
      <c r="J11" s="109"/>
      <c r="K11" s="101">
        <f>SUBTOTAL(9,C11:J11)</f>
        <v>0</v>
      </c>
      <c r="L11" s="102">
        <f>SUM(K11-L12)</f>
        <v>0</v>
      </c>
      <c r="M11" s="141"/>
      <c r="N11" s="150"/>
    </row>
    <row r="12" spans="1:14" ht="15.75" customHeight="1">
      <c r="A12" s="136"/>
      <c r="B12" s="139"/>
      <c r="C12" s="103"/>
      <c r="D12" s="45"/>
      <c r="E12" s="147"/>
      <c r="F12" s="148"/>
      <c r="G12" s="103"/>
      <c r="H12" s="110"/>
      <c r="I12" s="103"/>
      <c r="J12" s="110"/>
      <c r="K12" s="105"/>
      <c r="L12" s="106">
        <f>SUBTOTAL(9,C12:J12)</f>
        <v>0</v>
      </c>
      <c r="M12" s="142"/>
      <c r="N12" s="151"/>
    </row>
    <row r="13" spans="1:14" ht="15.75" customHeight="1">
      <c r="A13" s="134">
        <v>3</v>
      </c>
      <c r="B13" s="137" t="s">
        <v>13</v>
      </c>
      <c r="C13" s="107"/>
      <c r="D13" s="42"/>
      <c r="E13" s="107"/>
      <c r="F13" s="42"/>
      <c r="G13" s="121"/>
      <c r="H13" s="121"/>
      <c r="I13" s="107"/>
      <c r="J13" s="108"/>
      <c r="K13" s="101"/>
      <c r="L13" s="122"/>
      <c r="M13" s="140">
        <f>SUM(C13:J13)</f>
        <v>0</v>
      </c>
      <c r="N13" s="98"/>
    </row>
    <row r="14" spans="1:14" ht="15.75" customHeight="1">
      <c r="A14" s="135"/>
      <c r="B14" s="138"/>
      <c r="C14" s="99"/>
      <c r="D14" s="43"/>
      <c r="E14" s="99"/>
      <c r="F14" s="43"/>
      <c r="G14" s="121"/>
      <c r="H14" s="121"/>
      <c r="I14" s="99"/>
      <c r="J14" s="109"/>
      <c r="K14" s="101">
        <f>SUBTOTAL(9,C14:J14)</f>
        <v>0</v>
      </c>
      <c r="L14" s="102">
        <f>SUM(K14-L15)</f>
        <v>0</v>
      </c>
      <c r="M14" s="141"/>
      <c r="N14" s="98"/>
    </row>
    <row r="15" spans="1:14" ht="15.75" customHeight="1">
      <c r="A15" s="136"/>
      <c r="B15" s="139"/>
      <c r="C15" s="103"/>
      <c r="D15" s="45"/>
      <c r="E15" s="103"/>
      <c r="F15" s="45"/>
      <c r="G15" s="121"/>
      <c r="H15" s="121"/>
      <c r="I15" s="103"/>
      <c r="J15" s="110"/>
      <c r="K15" s="105"/>
      <c r="L15" s="106">
        <f>SUBTOTAL(9,C15:J15)</f>
        <v>0</v>
      </c>
      <c r="M15" s="142"/>
      <c r="N15" s="98"/>
    </row>
    <row r="16" spans="1:14" ht="15.75" customHeight="1">
      <c r="A16" s="134">
        <v>4</v>
      </c>
      <c r="B16" s="137" t="s">
        <v>8</v>
      </c>
      <c r="C16" s="111"/>
      <c r="D16" s="112"/>
      <c r="E16" s="123"/>
      <c r="F16" s="124"/>
      <c r="G16" s="123"/>
      <c r="H16" s="124"/>
      <c r="I16" s="154"/>
      <c r="J16" s="155"/>
      <c r="K16" s="113"/>
      <c r="L16" s="114"/>
      <c r="M16" s="140">
        <f>SUM(C16:J16)</f>
        <v>0</v>
      </c>
      <c r="N16" s="149"/>
    </row>
    <row r="17" spans="1:14" ht="15.75" customHeight="1">
      <c r="A17" s="135"/>
      <c r="B17" s="138"/>
      <c r="C17" s="99"/>
      <c r="D17" s="100"/>
      <c r="E17" s="125"/>
      <c r="F17" s="126"/>
      <c r="G17" s="125"/>
      <c r="H17" s="126"/>
      <c r="I17" s="156"/>
      <c r="J17" s="157"/>
      <c r="K17" s="101">
        <f>SUBTOTAL(9,C17:J17)</f>
        <v>0</v>
      </c>
      <c r="L17" s="102">
        <f>SUM(K17-L18)</f>
        <v>0</v>
      </c>
      <c r="M17" s="141"/>
      <c r="N17" s="150"/>
    </row>
    <row r="18" spans="1:14" ht="15.75" customHeight="1" thickBot="1">
      <c r="A18" s="152"/>
      <c r="B18" s="153"/>
      <c r="C18" s="115"/>
      <c r="D18" s="116"/>
      <c r="E18" s="127"/>
      <c r="F18" s="128"/>
      <c r="G18" s="127"/>
      <c r="H18" s="128"/>
      <c r="I18" s="158"/>
      <c r="J18" s="159"/>
      <c r="K18" s="117"/>
      <c r="L18" s="118">
        <f>SUBTOTAL(9,C18:J18)</f>
        <v>0</v>
      </c>
      <c r="M18" s="160"/>
      <c r="N18" s="161"/>
    </row>
    <row r="19" spans="1:14" ht="1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20">
        <f>SUM(K8:K18)</f>
        <v>0</v>
      </c>
      <c r="L19" s="120">
        <f>L9+L12+L15+L18</f>
        <v>0</v>
      </c>
      <c r="N19" s="119"/>
    </row>
  </sheetData>
  <sheetProtection/>
  <mergeCells count="27">
    <mergeCell ref="I5:J5"/>
    <mergeCell ref="K5:L6"/>
    <mergeCell ref="M5:M6"/>
    <mergeCell ref="A5:A6"/>
    <mergeCell ref="N5:N6"/>
    <mergeCell ref="A7:A9"/>
    <mergeCell ref="B7:B9"/>
    <mergeCell ref="C7:D9"/>
    <mergeCell ref="M7:M9"/>
    <mergeCell ref="N7:N9"/>
    <mergeCell ref="G5:H5"/>
    <mergeCell ref="B5:B6"/>
    <mergeCell ref="C5:D5"/>
    <mergeCell ref="E5:F5"/>
    <mergeCell ref="N10:N12"/>
    <mergeCell ref="A16:A18"/>
    <mergeCell ref="B16:B18"/>
    <mergeCell ref="I16:J18"/>
    <mergeCell ref="M16:M18"/>
    <mergeCell ref="N16:N18"/>
    <mergeCell ref="A13:A15"/>
    <mergeCell ref="B13:B15"/>
    <mergeCell ref="M13:M15"/>
    <mergeCell ref="A10:A12"/>
    <mergeCell ref="B10:B12"/>
    <mergeCell ref="E10:F12"/>
    <mergeCell ref="M10:M12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6" width="10.7109375" style="0" customWidth="1"/>
    <col min="7" max="7" width="5.421875" style="0" customWidth="1"/>
    <col min="8" max="8" width="5.28125" style="0" customWidth="1"/>
    <col min="9" max="10" width="10.7109375" style="0" customWidth="1"/>
  </cols>
  <sheetData>
    <row r="1" spans="1:6" ht="23.25">
      <c r="A1" s="10"/>
      <c r="B1" s="83" t="s">
        <v>31</v>
      </c>
      <c r="C1" s="11"/>
      <c r="D1" s="11"/>
      <c r="E1" s="11"/>
      <c r="F1" s="11"/>
    </row>
    <row r="2" spans="1:8" ht="25.5" customHeight="1">
      <c r="A2" s="12"/>
      <c r="B2" s="75" t="s">
        <v>18</v>
      </c>
      <c r="C2" s="49" t="s">
        <v>21</v>
      </c>
      <c r="E2" s="33"/>
      <c r="F2" s="73"/>
      <c r="G2" s="129" t="s">
        <v>29</v>
      </c>
      <c r="H2" s="74" t="s">
        <v>19</v>
      </c>
    </row>
    <row r="3" spans="1:10" ht="15" thickBot="1">
      <c r="A3" s="1"/>
      <c r="D3" s="13"/>
      <c r="E3" s="13"/>
      <c r="I3" s="1"/>
      <c r="J3" s="1"/>
    </row>
    <row r="4" spans="1:10" ht="25.5" customHeight="1" thickBot="1">
      <c r="A4" s="27"/>
      <c r="B4" s="31" t="s">
        <v>5</v>
      </c>
      <c r="C4" s="28">
        <v>1</v>
      </c>
      <c r="D4" s="28">
        <v>3</v>
      </c>
      <c r="E4" s="28">
        <v>4</v>
      </c>
      <c r="F4" s="40">
        <v>5</v>
      </c>
      <c r="G4" s="203" t="s">
        <v>12</v>
      </c>
      <c r="H4" s="204"/>
      <c r="I4" s="29" t="s">
        <v>6</v>
      </c>
      <c r="J4" s="30" t="s">
        <v>7</v>
      </c>
    </row>
    <row r="5" spans="1:10" ht="18.75" customHeight="1" thickTop="1">
      <c r="A5" s="180">
        <v>1</v>
      </c>
      <c r="B5" s="188" t="s">
        <v>8</v>
      </c>
      <c r="C5" s="34"/>
      <c r="D5" s="35"/>
      <c r="E5" s="35"/>
      <c r="F5" s="22"/>
      <c r="G5" s="206"/>
      <c r="H5" s="207"/>
      <c r="I5" s="205"/>
      <c r="J5" s="186"/>
    </row>
    <row r="6" spans="1:10" ht="18.75" customHeight="1">
      <c r="A6" s="181"/>
      <c r="B6" s="188"/>
      <c r="C6" s="37"/>
      <c r="D6" s="18"/>
      <c r="E6" s="18"/>
      <c r="F6" s="19"/>
      <c r="G6" s="193"/>
      <c r="H6" s="194"/>
      <c r="I6" s="178"/>
      <c r="J6" s="184"/>
    </row>
    <row r="7" spans="1:10" ht="18.75" customHeight="1">
      <c r="A7" s="182"/>
      <c r="B7" s="188"/>
      <c r="C7" s="38"/>
      <c r="D7" s="21"/>
      <c r="E7" s="21"/>
      <c r="F7" s="20"/>
      <c r="G7" s="199"/>
      <c r="H7" s="200"/>
      <c r="I7" s="178"/>
      <c r="J7" s="185"/>
    </row>
    <row r="8" spans="1:10" ht="18.75" customHeight="1">
      <c r="A8" s="201">
        <v>2</v>
      </c>
      <c r="B8" s="187" t="s">
        <v>16</v>
      </c>
      <c r="C8" s="36"/>
      <c r="D8" s="34"/>
      <c r="E8" s="41"/>
      <c r="F8" s="42"/>
      <c r="G8" s="191"/>
      <c r="H8" s="192"/>
      <c r="I8" s="177"/>
      <c r="J8" s="183"/>
    </row>
    <row r="9" spans="1:10" ht="18.75" customHeight="1">
      <c r="A9" s="181"/>
      <c r="B9" s="188"/>
      <c r="C9" s="18"/>
      <c r="D9" s="37"/>
      <c r="E9" s="16"/>
      <c r="F9" s="43"/>
      <c r="G9" s="193"/>
      <c r="H9" s="194"/>
      <c r="I9" s="178"/>
      <c r="J9" s="184"/>
    </row>
    <row r="10" spans="1:10" ht="18.75" customHeight="1">
      <c r="A10" s="182"/>
      <c r="B10" s="189"/>
      <c r="C10" s="21"/>
      <c r="D10" s="38"/>
      <c r="E10" s="16"/>
      <c r="F10" s="45"/>
      <c r="G10" s="199"/>
      <c r="H10" s="200"/>
      <c r="I10" s="197"/>
      <c r="J10" s="185"/>
    </row>
    <row r="11" spans="1:10" ht="18.75" customHeight="1">
      <c r="A11" s="201">
        <v>3</v>
      </c>
      <c r="B11" s="187" t="s">
        <v>15</v>
      </c>
      <c r="C11" s="36"/>
      <c r="D11" s="36"/>
      <c r="E11" s="34"/>
      <c r="F11" s="22"/>
      <c r="G11" s="191"/>
      <c r="H11" s="192"/>
      <c r="I11" s="177"/>
      <c r="J11" s="183"/>
    </row>
    <row r="12" spans="1:10" ht="18.75" customHeight="1">
      <c r="A12" s="181"/>
      <c r="B12" s="188"/>
      <c r="C12" s="18"/>
      <c r="D12" s="18"/>
      <c r="E12" s="37"/>
      <c r="F12" s="23"/>
      <c r="G12" s="193"/>
      <c r="H12" s="194"/>
      <c r="I12" s="178"/>
      <c r="J12" s="184"/>
    </row>
    <row r="13" spans="1:10" ht="18.75" customHeight="1">
      <c r="A13" s="182"/>
      <c r="B13" s="189"/>
      <c r="C13" s="21"/>
      <c r="D13" s="44"/>
      <c r="E13" s="38"/>
      <c r="F13" s="23"/>
      <c r="G13" s="199"/>
      <c r="H13" s="200"/>
      <c r="I13" s="197"/>
      <c r="J13" s="185"/>
    </row>
    <row r="14" spans="1:10" ht="18.75" customHeight="1">
      <c r="A14" s="201">
        <v>4</v>
      </c>
      <c r="B14" s="188" t="s">
        <v>13</v>
      </c>
      <c r="C14" s="15"/>
      <c r="D14" s="24"/>
      <c r="E14" s="24"/>
      <c r="F14" s="46"/>
      <c r="G14" s="191"/>
      <c r="H14" s="192"/>
      <c r="I14" s="177"/>
      <c r="J14" s="183"/>
    </row>
    <row r="15" spans="1:10" ht="18.75" customHeight="1">
      <c r="A15" s="181"/>
      <c r="B15" s="188"/>
      <c r="C15" s="16"/>
      <c r="D15" s="17"/>
      <c r="E15" s="17"/>
      <c r="F15" s="39"/>
      <c r="G15" s="193"/>
      <c r="H15" s="194"/>
      <c r="I15" s="178"/>
      <c r="J15" s="184"/>
    </row>
    <row r="16" spans="1:10" ht="18.75" customHeight="1" thickBot="1">
      <c r="A16" s="202"/>
      <c r="B16" s="198"/>
      <c r="C16" s="25"/>
      <c r="D16" s="26"/>
      <c r="E16" s="26"/>
      <c r="F16" s="47"/>
      <c r="G16" s="195"/>
      <c r="H16" s="196"/>
      <c r="I16" s="179"/>
      <c r="J16" s="190"/>
    </row>
    <row r="17" spans="1:10" ht="15.75">
      <c r="A17" s="14"/>
      <c r="B17" s="14"/>
      <c r="C17" s="14"/>
      <c r="D17" s="14"/>
      <c r="E17" s="14"/>
      <c r="F17" s="32" t="str">
        <f>IF(G17&lt;&gt;H17,"! Väravate vahe ei ole õige. Andmete sisestus pooleli või tulemused sisestatud valesti =&gt;&gt;"," ")</f>
        <v> </v>
      </c>
      <c r="G17" s="48"/>
      <c r="H17" s="48"/>
      <c r="J17" s="14"/>
    </row>
  </sheetData>
  <sheetProtection/>
  <mergeCells count="21">
    <mergeCell ref="G4:H4"/>
    <mergeCell ref="B5:B7"/>
    <mergeCell ref="I5:I7"/>
    <mergeCell ref="G5:H7"/>
    <mergeCell ref="G8:H10"/>
    <mergeCell ref="B14:B16"/>
    <mergeCell ref="G11:H13"/>
    <mergeCell ref="A11:A13"/>
    <mergeCell ref="A14:A16"/>
    <mergeCell ref="I8:I10"/>
    <mergeCell ref="A8:A10"/>
    <mergeCell ref="I14:I16"/>
    <mergeCell ref="A5:A7"/>
    <mergeCell ref="J8:J10"/>
    <mergeCell ref="J5:J7"/>
    <mergeCell ref="B8:B10"/>
    <mergeCell ref="J14:J16"/>
    <mergeCell ref="B11:B13"/>
    <mergeCell ref="G14:H16"/>
    <mergeCell ref="I11:I13"/>
    <mergeCell ref="J11:J13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2010-02-09T06:16:12Z</cp:lastPrinted>
  <dcterms:created xsi:type="dcterms:W3CDTF">2003-10-17T15:08:06Z</dcterms:created>
  <dcterms:modified xsi:type="dcterms:W3CDTF">2010-02-09T06:17:46Z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